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  <externalReference r:id="rId5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75" i="3" l="1"/>
  <c r="H275" i="3"/>
  <c r="I273" i="3"/>
  <c r="I274" i="3"/>
  <c r="H272" i="3"/>
  <c r="I272" i="3" s="1"/>
  <c r="H271" i="3"/>
  <c r="I271" i="3" s="1"/>
  <c r="H270" i="3"/>
  <c r="I270" i="3" s="1"/>
  <c r="H269" i="3"/>
  <c r="I269" i="3" s="1"/>
  <c r="H268" i="3"/>
  <c r="I268" i="3" s="1"/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H266" i="3"/>
  <c r="I266" i="3" s="1"/>
  <c r="T1727" i="1"/>
  <c r="H264" i="3"/>
  <c r="I264" i="3" s="1"/>
  <c r="T1725" i="1"/>
  <c r="H262" i="3"/>
  <c r="I262" i="3" s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H260" i="3"/>
  <c r="I260" i="3" s="1"/>
  <c r="T1563" i="1"/>
  <c r="H258" i="3"/>
  <c r="I258" i="3" s="1"/>
  <c r="T1561" i="1"/>
  <c r="H256" i="3"/>
  <c r="I256" i="3" s="1"/>
  <c r="T1559" i="1"/>
  <c r="H254" i="3"/>
  <c r="I254" i="3" s="1"/>
  <c r="T1557" i="1"/>
  <c r="H252" i="3"/>
  <c r="I252" i="3" s="1"/>
  <c r="T1555" i="1"/>
  <c r="H250" i="3"/>
  <c r="I250" i="3" s="1"/>
  <c r="T1553" i="1"/>
  <c r="H248" i="3"/>
  <c r="I248" i="3" s="1"/>
  <c r="T1551" i="1"/>
  <c r="H246" i="3"/>
  <c r="I246" i="3" s="1"/>
  <c r="T1549" i="1"/>
  <c r="H244" i="3"/>
  <c r="I244" i="3" s="1"/>
  <c r="T1545" i="1"/>
  <c r="H240" i="3"/>
  <c r="I240" i="3" s="1"/>
  <c r="T1543" i="1"/>
  <c r="H238" i="3"/>
  <c r="I238" i="3" s="1"/>
  <c r="T1541" i="1"/>
  <c r="H236" i="3"/>
  <c r="I236" i="3" s="1"/>
  <c r="T1539" i="1"/>
  <c r="H234" i="3"/>
  <c r="I234" i="3" s="1"/>
  <c r="T1537" i="1"/>
  <c r="H232" i="3"/>
  <c r="I232" i="3" s="1"/>
  <c r="T1535" i="1"/>
  <c r="H230" i="3"/>
  <c r="I230" i="3" s="1"/>
  <c r="T1533" i="1"/>
  <c r="H228" i="3"/>
  <c r="I228" i="3" s="1"/>
  <c r="T1531" i="1"/>
  <c r="H226" i="3"/>
  <c r="I226" i="3" s="1"/>
  <c r="T1529" i="1"/>
  <c r="H224" i="3"/>
  <c r="I224" i="3" s="1"/>
  <c r="T1527" i="1"/>
  <c r="H222" i="3"/>
  <c r="I222" i="3" s="1"/>
  <c r="T1525" i="1"/>
  <c r="H220" i="3"/>
  <c r="I220" i="3" s="1"/>
  <c r="T1523" i="1"/>
  <c r="H218" i="3"/>
  <c r="I218" i="3" s="1"/>
  <c r="T1519" i="1"/>
  <c r="H214" i="3"/>
  <c r="I214" i="3" s="1"/>
  <c r="T1517" i="1"/>
  <c r="H212" i="3"/>
  <c r="I212" i="3" s="1"/>
  <c r="T1515" i="1"/>
  <c r="H210" i="3"/>
  <c r="I210" i="3" s="1"/>
  <c r="T1513" i="1"/>
  <c r="H208" i="3"/>
  <c r="I208" i="3" s="1"/>
  <c r="T1511" i="1"/>
  <c r="H206" i="3"/>
  <c r="I206" i="3" s="1"/>
  <c r="T1509" i="1"/>
  <c r="H204" i="3"/>
  <c r="I204" i="3" s="1"/>
  <c r="T1507" i="1"/>
  <c r="H202" i="3"/>
  <c r="I202" i="3" s="1"/>
  <c r="T1505" i="1"/>
  <c r="H200" i="3"/>
  <c r="I200" i="3" s="1"/>
  <c r="T1503" i="1"/>
  <c r="H198" i="3"/>
  <c r="I198" i="3" s="1"/>
  <c r="T1501" i="1"/>
  <c r="H196" i="3"/>
  <c r="I196" i="3" s="1"/>
  <c r="T1499" i="1"/>
  <c r="H194" i="3"/>
  <c r="I194" i="3" s="1"/>
  <c r="T1497" i="1"/>
  <c r="H192" i="3"/>
  <c r="I192" i="3" s="1"/>
  <c r="T1495" i="1"/>
  <c r="H190" i="3"/>
  <c r="I190" i="3" s="1"/>
  <c r="T1493" i="1"/>
  <c r="H188" i="3"/>
  <c r="I188" i="3" s="1"/>
  <c r="T1491" i="1"/>
  <c r="H186" i="3"/>
  <c r="I186" i="3" s="1"/>
  <c r="T1489" i="1"/>
  <c r="H184" i="3"/>
  <c r="I184" i="3" s="1"/>
  <c r="T1487" i="1"/>
  <c r="H182" i="3"/>
  <c r="I182" i="3" s="1"/>
  <c r="T1485" i="1"/>
  <c r="H180" i="3"/>
  <c r="I180" i="3" s="1"/>
  <c r="T1483" i="1"/>
  <c r="H178" i="3"/>
  <c r="I178" i="3" s="1"/>
  <c r="T1481" i="1"/>
  <c r="H176" i="3"/>
  <c r="I176" i="3" s="1"/>
  <c r="T1479" i="1"/>
  <c r="H174" i="3"/>
  <c r="I174" i="3" s="1"/>
  <c r="T1477" i="1"/>
  <c r="H172" i="3"/>
  <c r="I172" i="3" s="1"/>
  <c r="T1475" i="1"/>
  <c r="H170" i="3"/>
  <c r="I170" i="3" s="1"/>
  <c r="T1473" i="1"/>
  <c r="H168" i="3"/>
  <c r="I168" i="3" s="1"/>
  <c r="T1471" i="1"/>
  <c r="H166" i="3"/>
  <c r="I166" i="3" s="1"/>
  <c r="T1469" i="1"/>
  <c r="H164" i="3"/>
  <c r="I164" i="3" s="1"/>
  <c r="T1467" i="1"/>
  <c r="H162" i="3"/>
  <c r="I162" i="3" s="1"/>
  <c r="T1465" i="1"/>
  <c r="H160" i="3"/>
  <c r="I160" i="3" s="1"/>
  <c r="T1463" i="1"/>
  <c r="H158" i="3"/>
  <c r="I158" i="3" s="1"/>
  <c r="T1461" i="1"/>
  <c r="H156" i="3"/>
  <c r="I156" i="3" s="1"/>
  <c r="T1459" i="1"/>
  <c r="H154" i="3"/>
  <c r="I154" i="3" s="1"/>
  <c r="T1457" i="1"/>
  <c r="H152" i="3"/>
  <c r="I152" i="3" s="1"/>
  <c r="T1455" i="1"/>
  <c r="H150" i="3"/>
  <c r="I150" i="3" s="1"/>
  <c r="T1453" i="1"/>
  <c r="H148" i="3"/>
  <c r="I148" i="3" s="1"/>
  <c r="T1451" i="1"/>
  <c r="H146" i="3"/>
  <c r="I146" i="3" s="1"/>
  <c r="T1449" i="1"/>
  <c r="H144" i="3"/>
  <c r="I144" i="3" s="1"/>
  <c r="T1447" i="1"/>
  <c r="H142" i="3"/>
  <c r="I142" i="3" s="1"/>
  <c r="T1445" i="1"/>
  <c r="H140" i="3"/>
  <c r="I140" i="3" s="1"/>
  <c r="T1443" i="1"/>
  <c r="H138" i="3"/>
  <c r="I138" i="3" s="1"/>
  <c r="T1441" i="1"/>
  <c r="H136" i="3"/>
  <c r="I136" i="3" s="1"/>
  <c r="T1439" i="1"/>
  <c r="H134" i="3"/>
  <c r="I134" i="3" s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H132" i="3"/>
  <c r="I132" i="3" s="1"/>
  <c r="T1371" i="1"/>
  <c r="H130" i="3"/>
  <c r="I130" i="3" s="1"/>
  <c r="T1369" i="1"/>
  <c r="H128" i="3"/>
  <c r="I128" i="3" s="1"/>
  <c r="T1367" i="1"/>
  <c r="H126" i="3"/>
  <c r="I126" i="3" s="1"/>
  <c r="T1365" i="1"/>
  <c r="H124" i="3"/>
  <c r="I124" i="3" s="1"/>
  <c r="T1363" i="1"/>
  <c r="H122" i="3"/>
  <c r="I122" i="3" s="1"/>
  <c r="T1361" i="1"/>
  <c r="H120" i="3"/>
  <c r="I120" i="3" s="1"/>
  <c r="T1359" i="1"/>
  <c r="H118" i="3"/>
  <c r="I118" i="3" s="1"/>
  <c r="T1357" i="1"/>
  <c r="H116" i="3"/>
  <c r="I116" i="3" s="1"/>
  <c r="T1355" i="1"/>
  <c r="H114" i="3"/>
  <c r="I114" i="3" s="1"/>
  <c r="T1353" i="1"/>
  <c r="H112" i="3"/>
  <c r="I112" i="3" s="1"/>
  <c r="T1351" i="1"/>
  <c r="H110" i="3"/>
  <c r="I110" i="3" s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H107" i="3"/>
  <c r="I107" i="3" s="1"/>
  <c r="T761" i="1"/>
  <c r="H105" i="3"/>
  <c r="I105" i="3" s="1"/>
  <c r="T759" i="1"/>
  <c r="H103" i="3"/>
  <c r="I103" i="3" s="1"/>
  <c r="T757" i="1"/>
  <c r="H101" i="3"/>
  <c r="I101" i="3" s="1"/>
  <c r="T755" i="1"/>
  <c r="H99" i="3"/>
  <c r="I99" i="3" s="1"/>
  <c r="T753" i="1"/>
  <c r="H97" i="3"/>
  <c r="I97" i="3" s="1"/>
  <c r="T751" i="1"/>
  <c r="H95" i="3"/>
  <c r="I95" i="3" s="1"/>
  <c r="T749" i="1"/>
  <c r="H93" i="3"/>
  <c r="I93" i="3" s="1"/>
  <c r="T747" i="1"/>
  <c r="H91" i="3"/>
  <c r="I91" i="3" s="1"/>
  <c r="T745" i="1"/>
  <c r="H89" i="3"/>
  <c r="I89" i="3" s="1"/>
  <c r="T743" i="1"/>
  <c r="H87" i="3"/>
  <c r="I87" i="3" s="1"/>
  <c r="T741" i="1"/>
  <c r="H85" i="3"/>
  <c r="I85" i="3" s="1"/>
  <c r="T739" i="1"/>
  <c r="H83" i="3"/>
  <c r="I83" i="3" s="1"/>
  <c r="T737" i="1"/>
  <c r="H81" i="3"/>
  <c r="I81" i="3" s="1"/>
  <c r="T735" i="1"/>
  <c r="H79" i="3"/>
  <c r="I79" i="3" s="1"/>
  <c r="T733" i="1"/>
  <c r="H77" i="3"/>
  <c r="I77" i="3" s="1"/>
  <c r="T731" i="1"/>
  <c r="H75" i="3"/>
  <c r="I75" i="3" s="1"/>
  <c r="T729" i="1"/>
  <c r="H73" i="3"/>
  <c r="I73" i="3" s="1"/>
  <c r="T727" i="1"/>
  <c r="H71" i="3"/>
  <c r="I71" i="3" s="1"/>
  <c r="T725" i="1"/>
  <c r="H69" i="3"/>
  <c r="I69" i="3" s="1"/>
  <c r="T723" i="1"/>
  <c r="H67" i="3"/>
  <c r="I67" i="3" s="1"/>
  <c r="T721" i="1"/>
  <c r="H65" i="3"/>
  <c r="I65" i="3" s="1"/>
  <c r="T719" i="1"/>
  <c r="H63" i="3"/>
  <c r="I63" i="3" s="1"/>
  <c r="T717" i="1"/>
  <c r="H61" i="3"/>
  <c r="I61" i="3" s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H59" i="3"/>
  <c r="I59" i="3" s="1"/>
  <c r="T555" i="1"/>
  <c r="H57" i="3"/>
  <c r="I57" i="3" s="1"/>
  <c r="T553" i="1"/>
  <c r="H55" i="3"/>
  <c r="I55" i="3" s="1"/>
  <c r="T550" i="1"/>
  <c r="H52" i="3"/>
  <c r="I52" i="3" s="1"/>
  <c r="T548" i="1"/>
  <c r="H50" i="3"/>
  <c r="I50" i="3" s="1"/>
  <c r="T546" i="1"/>
  <c r="H48" i="3"/>
  <c r="I48" i="3" s="1"/>
  <c r="T544" i="1"/>
  <c r="H46" i="3"/>
  <c r="I46" i="3" s="1"/>
  <c r="T542" i="1"/>
  <c r="H44" i="3"/>
  <c r="I44" i="3" s="1"/>
  <c r="T540" i="1"/>
  <c r="H42" i="3"/>
  <c r="I42" i="3" s="1"/>
  <c r="T538" i="1"/>
  <c r="H40" i="3"/>
  <c r="I40" i="3" s="1"/>
  <c r="T536" i="1"/>
  <c r="H38" i="3"/>
  <c r="I38" i="3" s="1"/>
  <c r="T534" i="1"/>
  <c r="H36" i="3"/>
  <c r="I36" i="3" s="1"/>
  <c r="T532" i="1"/>
  <c r="H34" i="3"/>
  <c r="I34" i="3" s="1"/>
  <c r="T530" i="1"/>
  <c r="H32" i="3"/>
  <c r="I32" i="3" s="1"/>
  <c r="T528" i="1"/>
  <c r="H30" i="3"/>
  <c r="I30" i="3" s="1"/>
  <c r="T526" i="1"/>
  <c r="H28" i="3"/>
  <c r="I28" i="3" s="1"/>
  <c r="T522" i="1"/>
  <c r="H24" i="3"/>
  <c r="I24" i="3" s="1"/>
  <c r="T520" i="1"/>
  <c r="H22" i="3"/>
  <c r="I22" i="3" s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H14" i="3"/>
  <c r="I14" i="3" s="1"/>
  <c r="T491" i="1"/>
  <c r="H17" i="3"/>
  <c r="I17" i="3" s="1"/>
  <c r="T492" i="1"/>
  <c r="H18" i="3"/>
  <c r="I18" i="3" s="1"/>
  <c r="T494" i="1"/>
  <c r="H20" i="3"/>
  <c r="I20" i="3" s="1"/>
  <c r="T496" i="1"/>
  <c r="T498" i="1"/>
  <c r="T500" i="1"/>
  <c r="T502" i="1"/>
  <c r="T504" i="1"/>
  <c r="T506" i="1"/>
  <c r="T511" i="1"/>
  <c r="T514" i="1"/>
  <c r="T552" i="1"/>
  <c r="H54" i="3"/>
  <c r="I54" i="3" s="1"/>
  <c r="T797" i="1"/>
  <c r="T1068" i="1"/>
  <c r="T1732" i="1"/>
  <c r="T1730" i="1"/>
  <c r="H267" i="3"/>
  <c r="I267" i="3" s="1"/>
  <c r="T1728" i="1"/>
  <c r="H265" i="3"/>
  <c r="I265" i="3" s="1"/>
  <c r="T1726" i="1"/>
  <c r="H263" i="3"/>
  <c r="I263" i="3" s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H261" i="3"/>
  <c r="I261" i="3" s="1"/>
  <c r="T1564" i="1"/>
  <c r="H259" i="3"/>
  <c r="I259" i="3" s="1"/>
  <c r="T1562" i="1"/>
  <c r="H257" i="3"/>
  <c r="I257" i="3" s="1"/>
  <c r="T1558" i="1"/>
  <c r="H253" i="3"/>
  <c r="I253" i="3" s="1"/>
  <c r="T1556" i="1"/>
  <c r="H251" i="3"/>
  <c r="I251" i="3" s="1"/>
  <c r="T1554" i="1"/>
  <c r="H249" i="3"/>
  <c r="I249" i="3" s="1"/>
  <c r="T1552" i="1"/>
  <c r="H247" i="3"/>
  <c r="I247" i="3" s="1"/>
  <c r="T1546" i="1"/>
  <c r="H241" i="3"/>
  <c r="I241" i="3" s="1"/>
  <c r="T1544" i="1"/>
  <c r="H239" i="3"/>
  <c r="I239" i="3" s="1"/>
  <c r="T1542" i="1"/>
  <c r="H237" i="3"/>
  <c r="I237" i="3" s="1"/>
  <c r="T1540" i="1"/>
  <c r="H235" i="3"/>
  <c r="I235" i="3" s="1"/>
  <c r="T1538" i="1"/>
  <c r="H233" i="3"/>
  <c r="I233" i="3" s="1"/>
  <c r="T1536" i="1"/>
  <c r="H231" i="3"/>
  <c r="I231" i="3" s="1"/>
  <c r="T1534" i="1"/>
  <c r="H229" i="3"/>
  <c r="I229" i="3" s="1"/>
  <c r="T1532" i="1"/>
  <c r="H227" i="3"/>
  <c r="I227" i="3" s="1"/>
  <c r="T1530" i="1"/>
  <c r="H225" i="3"/>
  <c r="I225" i="3" s="1"/>
  <c r="T1528" i="1"/>
  <c r="H223" i="3"/>
  <c r="I223" i="3" s="1"/>
  <c r="T1526" i="1"/>
  <c r="H221" i="3"/>
  <c r="I221" i="3" s="1"/>
  <c r="T1524" i="1"/>
  <c r="H219" i="3"/>
  <c r="I219" i="3" s="1"/>
  <c r="T1522" i="1"/>
  <c r="H217" i="3"/>
  <c r="I217" i="3" s="1"/>
  <c r="T1520" i="1"/>
  <c r="H215" i="3"/>
  <c r="I215" i="3" s="1"/>
  <c r="T1518" i="1"/>
  <c r="H213" i="3"/>
  <c r="I213" i="3" s="1"/>
  <c r="T1516" i="1"/>
  <c r="H211" i="3"/>
  <c r="I211" i="3" s="1"/>
  <c r="T1514" i="1"/>
  <c r="H209" i="3"/>
  <c r="I209" i="3" s="1"/>
  <c r="T1512" i="1"/>
  <c r="H207" i="3"/>
  <c r="I207" i="3" s="1"/>
  <c r="T1510" i="1"/>
  <c r="H205" i="3"/>
  <c r="I205" i="3" s="1"/>
  <c r="T1508" i="1"/>
  <c r="H203" i="3"/>
  <c r="I203" i="3" s="1"/>
  <c r="T1506" i="1"/>
  <c r="H201" i="3"/>
  <c r="I201" i="3" s="1"/>
  <c r="T1504" i="1"/>
  <c r="H199" i="3"/>
  <c r="I199" i="3" s="1"/>
  <c r="T1502" i="1"/>
  <c r="H197" i="3"/>
  <c r="I197" i="3" s="1"/>
  <c r="T1500" i="1"/>
  <c r="H195" i="3"/>
  <c r="I195" i="3" s="1"/>
  <c r="T1498" i="1"/>
  <c r="H193" i="3"/>
  <c r="I193" i="3" s="1"/>
  <c r="T1496" i="1"/>
  <c r="H191" i="3"/>
  <c r="I191" i="3" s="1"/>
  <c r="T1494" i="1"/>
  <c r="H189" i="3"/>
  <c r="I189" i="3" s="1"/>
  <c r="T1492" i="1"/>
  <c r="H187" i="3"/>
  <c r="I187" i="3" s="1"/>
  <c r="T1490" i="1"/>
  <c r="H185" i="3"/>
  <c r="I185" i="3" s="1"/>
  <c r="T1488" i="1"/>
  <c r="H183" i="3"/>
  <c r="I183" i="3" s="1"/>
  <c r="T1486" i="1"/>
  <c r="H181" i="3"/>
  <c r="I181" i="3" s="1"/>
  <c r="T1484" i="1"/>
  <c r="H179" i="3"/>
  <c r="I179" i="3" s="1"/>
  <c r="T1482" i="1"/>
  <c r="H177" i="3"/>
  <c r="I177" i="3" s="1"/>
  <c r="T1480" i="1"/>
  <c r="H175" i="3"/>
  <c r="I175" i="3" s="1"/>
  <c r="T1478" i="1"/>
  <c r="H173" i="3"/>
  <c r="I173" i="3" s="1"/>
  <c r="T1476" i="1"/>
  <c r="H171" i="3"/>
  <c r="I171" i="3" s="1"/>
  <c r="T1474" i="1"/>
  <c r="H169" i="3"/>
  <c r="I169" i="3" s="1"/>
  <c r="T1472" i="1"/>
  <c r="H167" i="3"/>
  <c r="I167" i="3" s="1"/>
  <c r="T1470" i="1"/>
  <c r="H165" i="3"/>
  <c r="I165" i="3" s="1"/>
  <c r="T1468" i="1"/>
  <c r="H163" i="3"/>
  <c r="I163" i="3" s="1"/>
  <c r="T1466" i="1"/>
  <c r="H161" i="3"/>
  <c r="I161" i="3" s="1"/>
  <c r="T1464" i="1"/>
  <c r="H159" i="3"/>
  <c r="I159" i="3" s="1"/>
  <c r="T1462" i="1"/>
  <c r="H157" i="3"/>
  <c r="I157" i="3" s="1"/>
  <c r="T1460" i="1"/>
  <c r="H155" i="3"/>
  <c r="I155" i="3" s="1"/>
  <c r="T1458" i="1"/>
  <c r="H153" i="3"/>
  <c r="I153" i="3" s="1"/>
  <c r="T1456" i="1"/>
  <c r="H151" i="3"/>
  <c r="I151" i="3" s="1"/>
  <c r="T1454" i="1"/>
  <c r="H149" i="3"/>
  <c r="I149" i="3" s="1"/>
  <c r="T1452" i="1"/>
  <c r="H147" i="3"/>
  <c r="I147" i="3" s="1"/>
  <c r="T1450" i="1"/>
  <c r="H145" i="3"/>
  <c r="I145" i="3" s="1"/>
  <c r="T1448" i="1"/>
  <c r="H143" i="3"/>
  <c r="I143" i="3" s="1"/>
  <c r="T1446" i="1"/>
  <c r="H141" i="3"/>
  <c r="I141" i="3" s="1"/>
  <c r="T1444" i="1"/>
  <c r="H139" i="3"/>
  <c r="I139" i="3" s="1"/>
  <c r="T1442" i="1"/>
  <c r="H137" i="3"/>
  <c r="I137" i="3" s="1"/>
  <c r="T1440" i="1"/>
  <c r="H135" i="3"/>
  <c r="I135" i="3" s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H133" i="3"/>
  <c r="I133" i="3" s="1"/>
  <c r="T1372" i="1"/>
  <c r="H131" i="3"/>
  <c r="I131" i="3" s="1"/>
  <c r="T1370" i="1"/>
  <c r="H129" i="3"/>
  <c r="I129" i="3" s="1"/>
  <c r="T1368" i="1"/>
  <c r="H127" i="3"/>
  <c r="I127" i="3" s="1"/>
  <c r="T1366" i="1"/>
  <c r="H125" i="3"/>
  <c r="I125" i="3" s="1"/>
  <c r="T1364" i="1"/>
  <c r="H123" i="3"/>
  <c r="I123" i="3" s="1"/>
  <c r="T1362" i="1"/>
  <c r="H121" i="3"/>
  <c r="I121" i="3" s="1"/>
  <c r="T1360" i="1"/>
  <c r="H119" i="3"/>
  <c r="I119" i="3" s="1"/>
  <c r="T1358" i="1"/>
  <c r="H117" i="3"/>
  <c r="I117" i="3" s="1"/>
  <c r="T1356" i="1"/>
  <c r="H115" i="3"/>
  <c r="I115" i="3" s="1"/>
  <c r="T1354" i="1"/>
  <c r="H113" i="3"/>
  <c r="I113" i="3" s="1"/>
  <c r="T1352" i="1"/>
  <c r="H111" i="3"/>
  <c r="I111" i="3" s="1"/>
  <c r="T1350" i="1"/>
  <c r="H109" i="3"/>
  <c r="I109" i="3" s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H108" i="3"/>
  <c r="I108" i="3" s="1"/>
  <c r="T762" i="1"/>
  <c r="H106" i="3"/>
  <c r="I106" i="3" s="1"/>
  <c r="T760" i="1"/>
  <c r="H104" i="3"/>
  <c r="I104" i="3" s="1"/>
  <c r="T758" i="1"/>
  <c r="H102" i="3"/>
  <c r="I102" i="3" s="1"/>
  <c r="T756" i="1"/>
  <c r="H100" i="3"/>
  <c r="I100" i="3" s="1"/>
  <c r="T754" i="1"/>
  <c r="H98" i="3"/>
  <c r="I98" i="3" s="1"/>
  <c r="T752" i="1"/>
  <c r="H96" i="3"/>
  <c r="I96" i="3" s="1"/>
  <c r="T750" i="1"/>
  <c r="H94" i="3"/>
  <c r="I94" i="3" s="1"/>
  <c r="T748" i="1"/>
  <c r="H92" i="3"/>
  <c r="I92" i="3" s="1"/>
  <c r="T746" i="1"/>
  <c r="H90" i="3"/>
  <c r="I90" i="3" s="1"/>
  <c r="T744" i="1"/>
  <c r="H88" i="3"/>
  <c r="I88" i="3" s="1"/>
  <c r="T742" i="1"/>
  <c r="H86" i="3"/>
  <c r="I86" i="3" s="1"/>
  <c r="T740" i="1"/>
  <c r="H84" i="3"/>
  <c r="I84" i="3" s="1"/>
  <c r="T738" i="1"/>
  <c r="H82" i="3"/>
  <c r="I82" i="3" s="1"/>
  <c r="T736" i="1"/>
  <c r="H80" i="3"/>
  <c r="I80" i="3" s="1"/>
  <c r="T734" i="1"/>
  <c r="H78" i="3"/>
  <c r="I78" i="3" s="1"/>
  <c r="T732" i="1"/>
  <c r="H76" i="3"/>
  <c r="I76" i="3" s="1"/>
  <c r="T730" i="1"/>
  <c r="H74" i="3"/>
  <c r="I74" i="3" s="1"/>
  <c r="T728" i="1"/>
  <c r="H72" i="3"/>
  <c r="I72" i="3" s="1"/>
  <c r="T726" i="1"/>
  <c r="H70" i="3"/>
  <c r="I70" i="3" s="1"/>
  <c r="T724" i="1"/>
  <c r="H68" i="3"/>
  <c r="I68" i="3" s="1"/>
  <c r="T722" i="1"/>
  <c r="H66" i="3"/>
  <c r="I66" i="3" s="1"/>
  <c r="T720" i="1"/>
  <c r="H64" i="3"/>
  <c r="I64" i="3" s="1"/>
  <c r="T718" i="1"/>
  <c r="H62" i="3"/>
  <c r="I62" i="3" s="1"/>
  <c r="T716" i="1"/>
  <c r="H60" i="3"/>
  <c r="I60" i="3" s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H58" i="3"/>
  <c r="I58" i="3" s="1"/>
  <c r="T554" i="1"/>
  <c r="H56" i="3"/>
  <c r="I56" i="3" s="1"/>
  <c r="T551" i="1"/>
  <c r="H53" i="3"/>
  <c r="I53" i="3" s="1"/>
  <c r="T549" i="1"/>
  <c r="H51" i="3"/>
  <c r="I51" i="3" s="1"/>
  <c r="T547" i="1"/>
  <c r="H49" i="3"/>
  <c r="I49" i="3" s="1"/>
  <c r="T545" i="1"/>
  <c r="H47" i="3"/>
  <c r="I47" i="3" s="1"/>
  <c r="T543" i="1"/>
  <c r="H45" i="3"/>
  <c r="I45" i="3" s="1"/>
  <c r="T541" i="1"/>
  <c r="H43" i="3"/>
  <c r="I43" i="3" s="1"/>
  <c r="T539" i="1"/>
  <c r="H41" i="3"/>
  <c r="I41" i="3" s="1"/>
  <c r="T537" i="1"/>
  <c r="H39" i="3"/>
  <c r="I39" i="3" s="1"/>
  <c r="T535" i="1"/>
  <c r="H37" i="3"/>
  <c r="I37" i="3" s="1"/>
  <c r="T533" i="1"/>
  <c r="H35" i="3"/>
  <c r="I35" i="3" s="1"/>
  <c r="T531" i="1"/>
  <c r="H33" i="3"/>
  <c r="I33" i="3" s="1"/>
  <c r="T529" i="1"/>
  <c r="H31" i="3"/>
  <c r="I31" i="3" s="1"/>
  <c r="T527" i="1"/>
  <c r="H29" i="3"/>
  <c r="I29" i="3" s="1"/>
  <c r="T525" i="1"/>
  <c r="H27" i="3"/>
  <c r="I27" i="3" s="1"/>
  <c r="T523" i="1"/>
  <c r="H25" i="3"/>
  <c r="I25" i="3" s="1"/>
  <c r="T521" i="1"/>
  <c r="H23" i="3"/>
  <c r="I23" i="3" s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H13" i="3"/>
  <c r="I13" i="3" s="1"/>
  <c r="T489" i="1"/>
  <c r="H15" i="3"/>
  <c r="I15" i="3" s="1"/>
  <c r="T490" i="1"/>
  <c r="H16" i="3"/>
  <c r="I16" i="3" s="1"/>
  <c r="T493" i="1"/>
  <c r="H19" i="3"/>
  <c r="I19" i="3" s="1"/>
  <c r="T495" i="1"/>
  <c r="H21" i="3"/>
  <c r="I21" i="3" s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H12" i="3"/>
  <c r="I12" i="3" s="1"/>
  <c r="T321" i="1"/>
  <c r="T341" i="1"/>
  <c r="T351" i="1"/>
  <c r="T356" i="1"/>
  <c r="T364" i="1"/>
  <c r="T372" i="1"/>
  <c r="T378" i="1"/>
  <c r="T385" i="1"/>
  <c r="T395" i="1"/>
  <c r="T466" i="1"/>
  <c r="T483" i="1"/>
  <c r="H9" i="3"/>
  <c r="I9" i="3" s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H10" i="3"/>
  <c r="I10" i="3" s="1"/>
  <c r="T512" i="1"/>
  <c r="T223" i="1"/>
  <c r="T345" i="1"/>
  <c r="T362" i="1"/>
  <c r="T370" i="1"/>
  <c r="T381" i="1"/>
  <c r="T388" i="1"/>
  <c r="T398" i="1"/>
  <c r="T481" i="1"/>
  <c r="H7" i="3"/>
  <c r="I7" i="3" s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H8" i="3"/>
  <c r="I8" i="3" s="1"/>
  <c r="T485" i="1"/>
  <c r="H11" i="3"/>
  <c r="I11" i="3" s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H243" i="3"/>
  <c r="I243" i="3" s="1"/>
  <c r="N510" i="1"/>
  <c r="P392" i="1"/>
  <c r="S392" i="1" s="1"/>
  <c r="T889" i="1"/>
  <c r="T1521" i="1"/>
  <c r="H216" i="3"/>
  <c r="I216" i="3" s="1"/>
  <c r="T1560" i="1"/>
  <c r="H255" i="3"/>
  <c r="I255" i="3" s="1"/>
  <c r="T911" i="1"/>
  <c r="T1006" i="1"/>
  <c r="T1547" i="1"/>
  <c r="H242" i="3"/>
  <c r="I242" i="3" s="1"/>
  <c r="T1550" i="1"/>
  <c r="H245" i="3"/>
  <c r="I245" i="3" s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H26" i="3"/>
  <c r="I26" i="3" s="1"/>
  <c r="P806" i="1"/>
  <c r="S806" i="1" s="1"/>
  <c r="N886" i="1"/>
  <c r="P886" i="1" s="1"/>
  <c r="S886" i="1" s="1"/>
  <c r="S1733" i="1"/>
  <c r="T7" i="1"/>
  <c r="T886" i="1" l="1"/>
  <c r="T806" i="1"/>
  <c r="T1733" i="1" s="1"/>
</calcChain>
</file>

<file path=xl/sharedStrings.xml><?xml version="1.0" encoding="utf-8"?>
<sst xmlns="http://schemas.openxmlformats.org/spreadsheetml/2006/main" count="7322" uniqueCount="2911">
  <si>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</si>
  <si>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</si>
  <si>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</si>
  <si>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</si>
  <si>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</si>
  <si>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</si>
  <si>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</si>
  <si>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</si>
  <si>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</si>
  <si>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</si>
  <si>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</si>
  <si>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</si>
  <si>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</si>
  <si>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</si>
  <si>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</si>
  <si>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</si>
  <si>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</si>
  <si>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</si>
  <si>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</si>
  <si>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</si>
  <si>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</si>
  <si>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</si>
  <si>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</si>
  <si>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</si>
  <si>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</si>
  <si>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</si>
  <si>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</si>
  <si>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</si>
  <si>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</si>
  <si>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</si>
  <si>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</si>
  <si>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</si>
  <si>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</si>
  <si>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</si>
  <si>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</si>
  <si>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</si>
  <si>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</si>
  <si>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</si>
  <si>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</si>
  <si>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</si>
  <si>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</si>
  <si>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</si>
  <si>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</si>
  <si>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</si>
  <si>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</si>
  <si>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</si>
  <si>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</si>
  <si>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</si>
  <si>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</si>
  <si>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</si>
  <si>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</si>
  <si>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</si>
  <si>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</si>
  <si>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</si>
  <si>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</si>
  <si>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</si>
  <si>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</si>
  <si>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</si>
  <si>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</si>
  <si>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</si>
  <si>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</si>
  <si>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</si>
  <si>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</si>
  <si>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</si>
  <si>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</si>
  <si>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</si>
  <si>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</si>
  <si>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</si>
  <si>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</si>
  <si>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</si>
  <si>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</si>
  <si>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</si>
  <si>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</si>
  <si>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</si>
  <si>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</si>
  <si>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</si>
  <si>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</si>
  <si>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</si>
  <si>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</si>
  <si>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</si>
  <si>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</si>
  <si>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</si>
  <si>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</si>
  <si>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</si>
  <si>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</si>
  <si>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</si>
  <si>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</si>
  <si>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</si>
  <si>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</si>
  <si>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</si>
  <si>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</si>
  <si>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</si>
  <si>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</si>
  <si>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</si>
  <si>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</si>
  <si>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</si>
  <si>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</si>
  <si>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</si>
  <si>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</si>
  <si>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</si>
  <si>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</si>
  <si>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</si>
  <si>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</si>
  <si>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</si>
  <si>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</si>
  <si>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</si>
  <si>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</si>
  <si>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</si>
  <si>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</si>
  <si>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</si>
  <si>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</si>
  <si>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</si>
  <si>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</si>
  <si>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</si>
  <si>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</si>
  <si>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</si>
  <si>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</si>
  <si>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</si>
  <si>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</si>
  <si>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</si>
  <si>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</si>
  <si>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</si>
  <si>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</si>
  <si>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</si>
  <si>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</si>
  <si>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</si>
  <si>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</si>
  <si>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</si>
  <si>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</si>
  <si>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</si>
  <si>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</si>
  <si>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</si>
  <si>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</si>
  <si>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</si>
  <si>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</si>
  <si>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</si>
  <si>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</si>
  <si>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</si>
  <si>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</si>
  <si>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</si>
  <si>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</si>
  <si>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</si>
  <si>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</si>
  <si>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</si>
  <si>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</si>
  <si>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</si>
  <si>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</si>
  <si>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</si>
  <si>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</si>
  <si>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</si>
  <si>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</si>
  <si>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</si>
  <si>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</si>
  <si>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</si>
  <si>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</si>
  <si>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</si>
  <si>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</si>
  <si>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</si>
  <si>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</si>
  <si>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</si>
  <si>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</si>
  <si>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</si>
  <si>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</si>
  <si>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</si>
  <si>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</si>
  <si>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</si>
  <si>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</si>
  <si>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</si>
  <si>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</si>
  <si>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</si>
  <si>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</si>
  <si>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</si>
  <si>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</si>
  <si>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</si>
  <si>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</si>
  <si>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</si>
  <si>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</si>
  <si>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</si>
  <si>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</si>
  <si>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</si>
  <si>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</si>
  <si>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</si>
  <si>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</si>
  <si>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</si>
  <si>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</si>
  <si>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</si>
  <si>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</si>
  <si>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</si>
  <si>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</si>
  <si>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</si>
  <si>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</si>
  <si>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</si>
  <si>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</si>
  <si>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</si>
  <si>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</si>
  <si>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</si>
  <si>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</si>
  <si>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</si>
  <si>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</si>
  <si>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</si>
  <si>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</si>
  <si>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</si>
  <si>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</si>
  <si>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</si>
  <si>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</si>
  <si>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</si>
  <si>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</si>
  <si>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</si>
  <si>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</si>
  <si>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</si>
  <si>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</si>
  <si>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</si>
  <si>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</si>
  <si>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</si>
  <si>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</si>
  <si>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</si>
  <si>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</si>
  <si>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</si>
  <si>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</si>
  <si>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</si>
  <si>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</si>
  <si>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</si>
  <si>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</si>
  <si>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</si>
  <si>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</si>
  <si>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</si>
  <si>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</si>
  <si>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</si>
  <si>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</si>
  <si>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</si>
  <si>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</si>
  <si>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</si>
  <si>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</si>
  <si>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</si>
  <si>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</si>
  <si>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</si>
  <si>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</si>
  <si>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</si>
  <si>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</si>
  <si>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</si>
  <si>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</si>
  <si>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</si>
  <si>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</si>
  <si>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</si>
  <si>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</si>
  <si>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</si>
  <si>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</si>
  <si>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</si>
  <si>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</si>
  <si>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</si>
  <si>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</si>
  <si>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</si>
  <si>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</si>
  <si>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</si>
  <si>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</si>
  <si>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</si>
  <si>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</si>
  <si>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</si>
  <si>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</si>
  <si>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</si>
  <si>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</si>
  <si>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</si>
  <si>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</si>
  <si>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</si>
  <si>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</si>
  <si>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</si>
  <si>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</si>
  <si>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</si>
  <si>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</si>
  <si>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</si>
  <si>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</si>
  <si>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</si>
  <si>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</si>
  <si>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</si>
  <si>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</si>
  <si>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</si>
  <si>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</si>
  <si>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</si>
  <si>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</si>
  <si>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</si>
  <si>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</si>
  <si>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</si>
  <si>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</si>
  <si>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</si>
  <si>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</si>
  <si>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</si>
  <si>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</si>
  <si>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</si>
  <si>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</si>
  <si>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</si>
  <si>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</si>
  <si>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</si>
  <si>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</si>
  <si>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</si>
  <si>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</si>
  <si>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</si>
  <si>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</si>
  <si>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</si>
  <si>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</si>
  <si>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</si>
  <si>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</si>
  <si>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</si>
  <si>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</si>
  <si>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</si>
  <si>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</si>
  <si>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</si>
  <si>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</si>
  <si>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</si>
  <si>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</si>
  <si>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</si>
  <si>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</si>
  <si>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</si>
  <si>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</si>
  <si>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</si>
  <si>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</si>
  <si>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</si>
  <si>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</si>
  <si>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</si>
  <si>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</si>
  <si>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</si>
  <si>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</si>
  <si>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</si>
  <si>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</si>
  <si>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</si>
  <si>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</si>
  <si>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</si>
  <si>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</si>
  <si>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</si>
  <si>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</si>
  <si>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</si>
  <si>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</si>
  <si>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</si>
  <si>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</si>
  <si>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</si>
  <si>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</si>
  <si>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</si>
  <si>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</si>
  <si>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</si>
  <si>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</si>
  <si>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</si>
  <si>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</si>
  <si>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</si>
  <si>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</si>
  <si>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</si>
  <si>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</si>
  <si>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</si>
  <si>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</si>
  <si>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</si>
  <si>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</si>
  <si>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</si>
  <si>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</si>
  <si>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</si>
  <si>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</si>
  <si>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</si>
  <si>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</si>
  <si>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</si>
  <si>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</si>
  <si>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</si>
  <si>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</si>
  <si>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</si>
  <si>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</si>
  <si>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</si>
  <si>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</si>
  <si>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</si>
  <si>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</si>
  <si>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</si>
  <si>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</si>
  <si>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</si>
  <si>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</si>
  <si>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</si>
  <si>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</si>
  <si>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</si>
  <si>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</si>
  <si>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</si>
  <si>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</si>
  <si>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</si>
  <si>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</si>
  <si>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</si>
  <si>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</si>
  <si>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</si>
  <si>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</si>
  <si>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</si>
  <si>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</si>
  <si>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</si>
  <si>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</si>
  <si>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</si>
  <si>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</si>
  <si>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</si>
  <si>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</si>
  <si>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</si>
  <si>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</si>
  <si>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</si>
  <si>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</si>
  <si>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</si>
  <si>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</si>
  <si>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</si>
  <si>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</si>
  <si>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</si>
  <si>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</si>
  <si>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</si>
  <si>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</si>
  <si>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</si>
  <si>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</si>
  <si>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</si>
  <si>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</si>
  <si>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</si>
  <si>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</si>
  <si>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</si>
  <si>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</si>
  <si>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</si>
  <si>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</si>
  <si>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</si>
  <si>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</si>
  <si>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</si>
  <si>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</si>
  <si>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</si>
  <si>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</si>
  <si>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</si>
  <si>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</si>
  <si>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</si>
  <si>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</si>
  <si>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</si>
  <si>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</si>
  <si>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</si>
  <si>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</si>
  <si>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</si>
  <si>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</si>
  <si>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</si>
  <si>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</si>
  <si>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</si>
  <si>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</si>
  <si>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</si>
  <si>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</si>
  <si>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</si>
  <si>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</si>
  <si>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</si>
  <si>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</si>
  <si>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</si>
  <si>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</si>
  <si>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</si>
  <si>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</si>
  <si>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</si>
  <si>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</si>
  <si>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</si>
  <si>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</si>
  <si>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</si>
  <si>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</si>
  <si>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</si>
  <si>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</si>
  <si>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</si>
  <si>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</si>
  <si>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</si>
  <si>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</si>
  <si>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</si>
  <si>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</si>
  <si>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</si>
  <si>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</si>
  <si>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</si>
  <si>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</si>
  <si>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</si>
  <si>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</si>
  <si>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</si>
  <si>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</si>
  <si>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</si>
  <si>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</si>
  <si>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</si>
  <si>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</si>
  <si>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</si>
  <si>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</si>
  <si>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</si>
  <si>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</si>
  <si>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</si>
  <si>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</si>
  <si>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</si>
  <si>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</si>
  <si>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</si>
  <si>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</si>
  <si>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</si>
  <si>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</si>
  <si>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</si>
  <si>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</si>
  <si>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</si>
  <si>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</si>
  <si>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</si>
  <si>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</si>
  <si>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</si>
  <si>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</si>
  <si>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</si>
  <si>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</si>
  <si>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</si>
  <si>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</si>
  <si>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</si>
  <si>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</si>
  <si>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</si>
  <si>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</si>
  <si>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</si>
  <si>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</si>
  <si>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</si>
  <si>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</si>
  <si>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</si>
  <si>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</si>
  <si>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</si>
  <si>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</si>
  <si>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</si>
  <si>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</si>
  <si>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</si>
  <si>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</si>
  <si>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</si>
  <si>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</si>
  <si>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</si>
  <si>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</si>
  <si>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</si>
  <si>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</si>
  <si>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</si>
  <si>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</si>
  <si>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</si>
  <si>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</si>
  <si>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</si>
  <si>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</si>
  <si>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</si>
  <si>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</si>
  <si>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</si>
  <si>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</si>
  <si>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</si>
  <si>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</si>
  <si>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</si>
  <si>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</si>
  <si>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</si>
  <si>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</si>
  <si>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</si>
  <si>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</si>
  <si>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</si>
  <si>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</si>
  <si>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</si>
  <si>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</si>
  <si>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</si>
  <si>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</si>
  <si>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</si>
  <si>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</si>
  <si>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</si>
  <si>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</si>
  <si>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</si>
  <si>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</si>
  <si>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</si>
  <si>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</si>
  <si>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</si>
  <si>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</si>
  <si>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</si>
  <si>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</si>
  <si>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</si>
  <si>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</si>
  <si>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</si>
  <si>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</si>
  <si>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</si>
  <si>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</si>
  <si>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</si>
  <si>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</si>
  <si>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</si>
  <si>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</si>
  <si>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</si>
  <si>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</si>
  <si>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</si>
  <si>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</si>
  <si>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</si>
  <si>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</si>
  <si>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</si>
  <si>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</si>
  <si>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</si>
  <si>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</si>
  <si>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</si>
  <si>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</si>
  <si>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</si>
  <si>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</si>
  <si>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</si>
  <si>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</si>
  <si>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</si>
  <si>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</si>
  <si>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</si>
  <si>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</si>
  <si>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</si>
  <si>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</si>
  <si>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</si>
  <si>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</si>
  <si>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</si>
  <si>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</si>
  <si>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</si>
  <si>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</si>
  <si>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</si>
  <si>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</si>
  <si>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</si>
  <si>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</si>
  <si>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</si>
  <si>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</si>
  <si>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</si>
  <si>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</si>
  <si>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</si>
  <si>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</si>
  <si>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</si>
  <si>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</si>
  <si>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</si>
  <si>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</si>
  <si>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</si>
  <si>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</si>
  <si>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</si>
  <si>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</si>
  <si>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</si>
  <si>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</si>
  <si>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</si>
  <si>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</si>
  <si>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</si>
  <si>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</si>
  <si>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</si>
  <si>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</si>
  <si>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</si>
  <si>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</si>
  <si>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</si>
  <si>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</si>
  <si>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</si>
  <si>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</si>
  <si>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</si>
  <si>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</si>
  <si>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</si>
  <si>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</si>
  <si>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</si>
  <si>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</si>
  <si>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</si>
  <si>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</si>
  <si>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</si>
  <si>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</si>
  <si>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</si>
  <si>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</si>
  <si>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</si>
  <si>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</si>
  <si>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</si>
  <si>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</si>
  <si>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</si>
  <si>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</si>
  <si>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</si>
  <si>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</si>
  <si>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</si>
  <si>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</si>
  <si>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</si>
  <si>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</si>
  <si>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</si>
  <si>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</si>
  <si>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</si>
  <si>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</si>
  <si>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</si>
  <si>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</si>
  <si>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</si>
  <si>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</si>
  <si>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</si>
  <si>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</si>
  <si>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</si>
  <si>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</si>
  <si>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</si>
  <si>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</si>
  <si>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</si>
  <si>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</si>
  <si>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</si>
  <si>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</si>
  <si>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</si>
  <si>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</si>
  <si>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</si>
  <si>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</si>
  <si>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</si>
  <si>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</si>
  <si>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</si>
  <si>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</si>
  <si>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</si>
  <si>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</si>
  <si>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</si>
  <si>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</si>
  <si>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</si>
  <si>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</si>
  <si>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</si>
  <si>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</si>
  <si>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</si>
  <si>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</si>
  <si>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</si>
  <si>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</si>
  <si>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</si>
  <si>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</si>
  <si>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</si>
  <si>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</si>
  <si>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</si>
  <si>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</si>
  <si>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</si>
  <si>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</si>
  <si>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</si>
  <si>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</si>
  <si>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</si>
  <si>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</si>
  <si>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</si>
  <si>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</si>
  <si>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</si>
  <si>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</si>
  <si>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</si>
  <si>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</si>
  <si>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</si>
  <si>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</si>
  <si>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</si>
  <si>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</si>
  <si>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</si>
  <si>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</si>
  <si>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</si>
  <si>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</si>
  <si>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</si>
  <si>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</si>
  <si>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</si>
  <si>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</si>
  <si>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</si>
  <si>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</si>
  <si>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</si>
  <si>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</si>
  <si>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</si>
  <si>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</si>
  <si>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</si>
  <si>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</si>
  <si>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</si>
  <si>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</si>
  <si>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</si>
  <si>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</si>
  <si>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</si>
  <si>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</si>
  <si>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</si>
  <si>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</si>
  <si>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</si>
  <si>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</si>
  <si>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</si>
  <si>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</si>
  <si>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</si>
  <si>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</si>
  <si>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</si>
  <si>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</si>
  <si>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</si>
  <si>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</si>
  <si>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</si>
  <si>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</si>
  <si>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</si>
  <si>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</si>
  <si>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</si>
  <si>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</si>
  <si>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</si>
  <si>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</si>
  <si>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</si>
  <si>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</si>
  <si>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</si>
  <si>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</si>
  <si>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</si>
  <si>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</si>
  <si>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</si>
  <si>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</si>
  <si>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</si>
  <si>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</si>
  <si>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</si>
  <si>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</si>
  <si>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</si>
  <si>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</si>
  <si>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</si>
  <si>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</si>
  <si>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</si>
  <si>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</si>
  <si>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</si>
  <si>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</si>
  <si>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</si>
  <si>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</si>
  <si>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</si>
  <si>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</si>
  <si>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</si>
  <si>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</si>
  <si>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</si>
  <si>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</si>
  <si>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</si>
  <si>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</si>
  <si>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</si>
  <si>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</si>
  <si>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</si>
  <si>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</si>
  <si>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</si>
  <si>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</si>
  <si>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</si>
  <si>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</si>
  <si>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</si>
  <si>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</si>
  <si>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</si>
  <si>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</si>
  <si>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</si>
  <si>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</si>
  <si>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</si>
  <si>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</si>
  <si>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</si>
  <si>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</si>
  <si>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</si>
  <si>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</si>
  <si>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</si>
  <si>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</si>
  <si>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</si>
  <si>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</si>
  <si>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</si>
  <si>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</si>
  <si>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</si>
  <si>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</si>
  <si>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</si>
  <si>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</si>
  <si>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</si>
  <si>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</si>
  <si>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</si>
  <si>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</si>
  <si>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</si>
  <si>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</si>
  <si>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</si>
  <si>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</si>
  <si>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</si>
  <si>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</si>
  <si>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</si>
  <si>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</si>
  <si>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</si>
  <si>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</si>
  <si>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</si>
  <si>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</si>
  <si>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</si>
  <si>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</si>
  <si>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</si>
  <si>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</si>
  <si>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</si>
  <si>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</si>
  <si>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</si>
  <si>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</si>
  <si>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</si>
  <si>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</si>
  <si>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</si>
  <si>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</si>
  <si>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</si>
  <si>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</si>
  <si>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</si>
  <si>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</si>
  <si>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</si>
  <si>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</si>
  <si>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</si>
  <si>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</si>
  <si>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</si>
  <si>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</si>
  <si>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</si>
  <si>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</si>
  <si>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</si>
  <si>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</si>
  <si>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</si>
  <si>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</si>
  <si>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</si>
  <si>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</si>
  <si>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</si>
  <si>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</si>
  <si>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</si>
  <si>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</si>
  <si>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</si>
  <si>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</si>
  <si>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</si>
  <si>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</si>
  <si>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</si>
  <si>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</si>
  <si>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</si>
  <si>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</si>
  <si>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</si>
  <si>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</si>
  <si>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</si>
  <si>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</si>
  <si>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</si>
  <si>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</si>
  <si>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</si>
  <si>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</si>
  <si>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</si>
  <si>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</si>
  <si>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</si>
  <si>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</si>
  <si>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</si>
  <si>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</si>
  <si>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</si>
  <si>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</si>
  <si>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</si>
  <si>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</si>
  <si>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</si>
  <si>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</si>
  <si>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</si>
  <si>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</si>
  <si>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</si>
  <si>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</si>
  <si>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</si>
  <si>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</si>
  <si>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</si>
  <si>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</si>
  <si>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</si>
  <si>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</si>
  <si>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</si>
  <si>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</si>
  <si>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</si>
  <si>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</si>
  <si>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</si>
  <si>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</si>
  <si>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</si>
  <si>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</si>
  <si>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</si>
  <si>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</si>
  <si>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</si>
  <si>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</si>
  <si>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</si>
  <si>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</si>
  <si>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</si>
  <si>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</si>
  <si>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</si>
  <si>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</si>
  <si>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</si>
  <si>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</si>
  <si>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</si>
  <si>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</si>
  <si>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</si>
  <si>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</si>
  <si>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</si>
  <si>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</si>
  <si>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</si>
  <si>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</si>
  <si>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</si>
  <si>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</si>
  <si>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</si>
  <si>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</si>
  <si>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</si>
  <si>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</si>
  <si>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</si>
  <si>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</si>
  <si>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</si>
  <si>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</si>
  <si>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</si>
  <si>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</si>
  <si>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</si>
  <si>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</si>
  <si>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</si>
  <si>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</si>
  <si>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</si>
  <si>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</si>
  <si>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</si>
  <si>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</si>
  <si>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</si>
  <si>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</si>
  <si>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</si>
  <si>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</si>
  <si>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</si>
  <si>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</si>
  <si>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</si>
  <si>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</si>
  <si>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</si>
  <si>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</si>
  <si>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</si>
  <si>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</si>
  <si>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</si>
  <si>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</si>
  <si>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</si>
  <si>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</si>
  <si>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</si>
  <si>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</si>
  <si>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</si>
  <si>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</si>
  <si>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</si>
  <si>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</si>
  <si>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</si>
  <si>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</si>
  <si>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</si>
  <si>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</si>
  <si>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</si>
  <si>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</si>
  <si>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</si>
  <si>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</si>
  <si>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</si>
  <si>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</si>
  <si>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</si>
  <si>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</si>
  <si>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</si>
  <si>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</si>
  <si>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</si>
  <si>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</si>
  <si>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</si>
  <si>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</si>
  <si>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</si>
  <si>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</si>
  <si>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</si>
  <si>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</si>
  <si>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</si>
  <si>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</si>
  <si>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</si>
  <si>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</si>
  <si>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</si>
  <si>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</si>
  <si>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</si>
  <si>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</si>
  <si>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</si>
  <si>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</si>
  <si>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</si>
  <si>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</si>
  <si>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</si>
  <si>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</si>
  <si>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</si>
  <si>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</si>
  <si>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</si>
  <si>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</si>
  <si>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</si>
  <si>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</si>
  <si>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</si>
  <si>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</si>
  <si>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</si>
  <si>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</si>
  <si>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</si>
  <si>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</si>
  <si>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</si>
  <si>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</si>
  <si>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</si>
  <si>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</si>
  <si>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</si>
  <si>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</si>
  <si>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</si>
  <si>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</si>
  <si>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</si>
  <si>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</si>
  <si>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</si>
  <si>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</si>
  <si>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</si>
  <si>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</si>
  <si>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</si>
  <si>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</si>
  <si>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</si>
  <si>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</si>
  <si>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</si>
  <si>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</si>
  <si>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</si>
  <si>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</si>
  <si>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</si>
  <si>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</si>
  <si>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</si>
  <si>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</si>
  <si>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</si>
  <si>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</si>
  <si>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</si>
  <si>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</si>
  <si>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</si>
  <si>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</si>
  <si>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</si>
  <si>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</si>
  <si>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</si>
  <si>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</si>
  <si>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</si>
  <si>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</si>
  <si>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</si>
  <si>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</si>
  <si>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</si>
  <si>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</si>
  <si>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</si>
  <si>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</si>
  <si>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</si>
  <si>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</si>
  <si>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</si>
  <si>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</si>
  <si>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</si>
  <si>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</si>
  <si>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</si>
  <si>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</si>
  <si>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</si>
  <si>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</si>
  <si>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</si>
  <si>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</si>
  <si>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</si>
  <si>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</si>
  <si>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</si>
  <si>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</si>
  <si>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</si>
  <si>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</si>
  <si>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</si>
  <si>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</si>
  <si>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</si>
  <si>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</si>
  <si>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</si>
  <si>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</si>
  <si>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</si>
  <si>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</si>
  <si>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</si>
  <si>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</si>
  <si>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</si>
  <si>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</si>
  <si>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</si>
  <si>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</si>
  <si>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</si>
  <si>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</si>
  <si>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</si>
  <si>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</si>
  <si>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</si>
  <si>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</si>
  <si>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</si>
  <si>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</si>
  <si>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</si>
  <si>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</si>
  <si>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</si>
  <si>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</si>
  <si>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</si>
  <si>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</si>
  <si>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</si>
  <si>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</si>
  <si>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</si>
  <si>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</si>
  <si>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</si>
  <si>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</si>
  <si>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</si>
  <si>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</si>
  <si>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</si>
  <si>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</si>
  <si>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</si>
  <si>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</si>
  <si>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</si>
  <si>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</si>
  <si>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</si>
  <si>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</si>
  <si>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</si>
  <si>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</si>
  <si>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</si>
  <si>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</si>
  <si>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</si>
  <si>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</si>
  <si>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</si>
  <si>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</si>
  <si>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</si>
  <si>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</si>
  <si>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</si>
  <si>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</si>
  <si>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</si>
  <si>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</si>
  <si>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</si>
  <si>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</si>
  <si>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</si>
  <si>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</si>
  <si>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</si>
  <si>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</si>
  <si>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</si>
  <si>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</si>
  <si>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</si>
  <si>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</si>
  <si>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</si>
  <si>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</si>
  <si>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</si>
  <si>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</si>
  <si>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</si>
  <si>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</si>
  <si>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</si>
  <si>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</si>
  <si>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</si>
  <si>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</si>
  <si>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</si>
  <si>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</si>
  <si>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</si>
  <si>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</si>
  <si>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</si>
  <si>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</si>
  <si>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</si>
  <si>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</si>
  <si>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</si>
  <si>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</si>
  <si>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</si>
  <si>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</si>
  <si>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</si>
  <si>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</si>
  <si>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</si>
  <si>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</si>
  <si>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</si>
  <si>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</si>
  <si>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</si>
  <si>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</si>
  <si>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</si>
  <si>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</si>
  <si>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</si>
  <si>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</si>
  <si>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</si>
  <si>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</si>
  <si>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</si>
  <si>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</si>
  <si>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</si>
  <si>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</si>
  <si>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</si>
  <si>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</si>
  <si>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</si>
  <si>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</si>
  <si>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</si>
  <si>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</si>
  <si>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</si>
  <si>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</si>
  <si>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</si>
  <si>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</si>
  <si>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</si>
  <si>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</si>
  <si>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</si>
  <si>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</si>
  <si>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</si>
  <si>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</si>
  <si>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</si>
  <si>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</si>
  <si>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</si>
  <si>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</si>
  <si>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</si>
  <si>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</si>
  <si>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</si>
  <si>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</si>
  <si>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</si>
  <si>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</si>
  <si>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</si>
  <si>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</si>
  <si>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</si>
  <si>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</si>
  <si>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</si>
  <si>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</si>
  <si>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</si>
  <si>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</si>
  <si>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</si>
  <si>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</si>
  <si>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</si>
  <si>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</si>
  <si>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</si>
  <si>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</si>
  <si>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</si>
  <si>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</si>
  <si>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</si>
  <si>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</si>
  <si>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</si>
  <si>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</si>
  <si>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</si>
  <si>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</si>
  <si>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</si>
  <si>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</si>
  <si>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</si>
  <si>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</si>
  <si>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</si>
  <si>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</si>
  <si>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</si>
  <si>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</si>
  <si>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</si>
  <si>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</si>
  <si>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</si>
  <si>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</si>
  <si>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</si>
  <si>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</si>
  <si>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</si>
  <si>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</si>
  <si>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</si>
  <si>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</si>
  <si>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</si>
  <si>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</si>
  <si>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</si>
  <si>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</si>
  <si>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</si>
  <si>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</si>
  <si>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</si>
  <si>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</si>
  <si>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</si>
  <si>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</si>
  <si>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</si>
  <si>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</si>
  <si>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</si>
  <si>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</si>
  <si>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</si>
  <si>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</si>
  <si>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</si>
  <si>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</si>
  <si>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</si>
  <si>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</si>
  <si>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</si>
  <si>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</si>
  <si>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</si>
  <si>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</si>
  <si>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</si>
  <si>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</si>
  <si>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</si>
  <si>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</si>
  <si>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</si>
  <si>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</si>
  <si>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</si>
  <si>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</si>
  <si>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</si>
  <si>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</si>
  <si>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</si>
  <si>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</si>
  <si>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</si>
  <si>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</si>
  <si>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</si>
  <si>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</si>
  <si>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</si>
  <si>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</si>
  <si>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</si>
  <si>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</si>
  <si>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</si>
  <si>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</si>
  <si>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</si>
  <si>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</si>
  <si>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</si>
  <si>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</si>
  <si>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</si>
  <si>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</si>
  <si>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</si>
  <si>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</si>
  <si>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</si>
  <si>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</si>
  <si>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</si>
  <si>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</si>
  <si>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</si>
  <si>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</si>
  <si>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</si>
  <si>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</si>
  <si>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</si>
  <si>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</si>
  <si>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</si>
  <si>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</si>
  <si>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</si>
  <si>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</si>
  <si>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</si>
  <si>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</si>
  <si>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</si>
  <si>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</si>
  <si>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</si>
  <si>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</si>
  <si>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</si>
  <si>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</si>
  <si>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</si>
  <si>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</si>
  <si>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</si>
  <si>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</si>
  <si>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</si>
  <si>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</si>
  <si>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</si>
  <si>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</si>
  <si>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</si>
  <si>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</si>
  <si>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</si>
  <si>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</si>
  <si>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</si>
  <si>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</si>
  <si>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</si>
  <si>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</si>
  <si>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</si>
  <si>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</si>
  <si>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</si>
  <si>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</si>
  <si>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</si>
  <si>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</si>
  <si>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</si>
  <si>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</si>
  <si>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</si>
  <si>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</si>
  <si>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</si>
  <si>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</si>
  <si>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</si>
  <si>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</si>
  <si>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</si>
  <si>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</si>
  <si>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</si>
  <si>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</si>
  <si>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</si>
  <si>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</si>
  <si>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</si>
  <si>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</si>
  <si>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</si>
  <si>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</si>
  <si>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</si>
  <si>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</si>
  <si>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</si>
  <si>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</si>
  <si>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</si>
  <si>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</si>
  <si>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</si>
  <si>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</si>
  <si>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</si>
  <si>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</si>
  <si>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</si>
  <si>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</si>
  <si>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</si>
  <si>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</si>
  <si>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</si>
  <si>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</si>
  <si>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</si>
  <si>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</si>
  <si>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</si>
  <si>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</si>
  <si>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</si>
  <si>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</si>
  <si>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</si>
  <si>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</si>
  <si>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</si>
  <si>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</si>
  <si>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</si>
  <si>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</si>
  <si>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</si>
  <si>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</si>
  <si>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</si>
  <si>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</si>
  <si>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</si>
  <si>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</si>
  <si>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</si>
  <si>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</si>
  <si>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</si>
  <si>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</si>
  <si>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</si>
  <si>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</si>
  <si>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</si>
  <si>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</si>
  <si>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</si>
  <si>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</si>
  <si>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</si>
  <si>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</si>
  <si>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</si>
  <si>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</si>
  <si>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</si>
  <si>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</si>
  <si>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</si>
  <si>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</si>
  <si>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</si>
  <si>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</si>
  <si>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</si>
  <si>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</si>
  <si>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</si>
  <si>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</si>
  <si>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</si>
  <si>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</si>
  <si>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</si>
  <si>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</si>
  <si>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</si>
  <si>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</si>
  <si>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</si>
  <si>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</si>
  <si>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</si>
  <si>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</si>
  <si>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</si>
  <si>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</si>
  <si>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</si>
  <si>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</si>
  <si>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</si>
  <si>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</si>
  <si>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</si>
  <si>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</si>
  <si>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</si>
  <si>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</si>
  <si>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</si>
  <si>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</si>
  <si>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</si>
  <si>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</si>
  <si>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</si>
  <si>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</si>
  <si>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</si>
  <si>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</si>
  <si>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</si>
  <si>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</si>
  <si>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</si>
  <si>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</si>
  <si>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</si>
  <si>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</si>
  <si>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</si>
  <si>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</si>
  <si>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</si>
  <si>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</si>
  <si>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</si>
  <si>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</si>
  <si>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</si>
  <si>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</si>
  <si>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</si>
  <si>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</si>
  <si>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</si>
  <si>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</si>
  <si>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</si>
  <si>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</si>
  <si>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</si>
  <si>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</si>
  <si>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</si>
  <si>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</si>
  <si>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</si>
  <si>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</si>
  <si>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</si>
  <si>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</si>
  <si>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</si>
  <si>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</si>
  <si>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</si>
  <si>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</si>
  <si>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</si>
  <si>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</si>
  <si>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</si>
  <si>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</si>
  <si>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</si>
  <si>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</si>
  <si>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</si>
  <si>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</si>
  <si>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</si>
  <si>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</si>
  <si>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</si>
  <si>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</si>
  <si>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</si>
  <si>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</si>
  <si>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</si>
  <si>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</si>
  <si>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</si>
  <si>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</si>
  <si>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</si>
  <si>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</si>
  <si>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</si>
  <si>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</si>
  <si>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</si>
  <si>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</si>
  <si>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</si>
  <si>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</si>
  <si>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</si>
  <si>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</si>
  <si>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</si>
  <si>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</si>
  <si>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</si>
  <si>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</si>
  <si>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</si>
  <si>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</si>
  <si>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</si>
  <si>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</si>
  <si>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</si>
  <si>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</si>
  <si>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</si>
  <si>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</si>
  <si>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</si>
  <si>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</si>
  <si>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</si>
  <si>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</si>
  <si>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</si>
  <si>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</si>
  <si>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</si>
  <si>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</si>
  <si>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</si>
  <si>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</si>
  <si>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</si>
  <si>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</si>
  <si>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</si>
  <si>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</si>
  <si>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</si>
  <si>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</si>
  <si>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</si>
  <si>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</si>
  <si>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</si>
  <si>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</si>
  <si>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</si>
  <si>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</si>
  <si>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</si>
  <si>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</si>
  <si>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</si>
  <si>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</si>
  <si>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</si>
  <si>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</si>
  <si>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</si>
  <si>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</si>
  <si>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</si>
  <si>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</si>
  <si>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</si>
  <si>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</si>
  <si>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</si>
  <si>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</si>
  <si>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</si>
  <si>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</si>
  <si>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</si>
  <si>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</si>
  <si>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</si>
  <si>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</si>
  <si>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</si>
  <si>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</si>
  <si>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</si>
  <si>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</si>
  <si>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</si>
  <si>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</si>
  <si>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</si>
  <si>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</si>
  <si>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</si>
  <si>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</si>
  <si>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</si>
  <si>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</si>
  <si>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</si>
  <si>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</si>
  <si>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</si>
  <si>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</si>
  <si>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</si>
  <si>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</si>
  <si>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</si>
  <si>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</si>
  <si>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</si>
  <si>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</si>
  <si>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</si>
  <si>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</si>
  <si>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</si>
  <si>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</si>
  <si>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</si>
  <si>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</si>
  <si>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</si>
  <si>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</si>
  <si>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</si>
  <si>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</si>
  <si>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</si>
  <si>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</si>
  <si>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</si>
  <si>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</si>
  <si>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</si>
  <si>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</si>
  <si>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</si>
  <si>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</si>
  <si>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</si>
  <si>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</si>
  <si>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</si>
  <si>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</si>
  <si>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</si>
  <si>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</si>
  <si>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</si>
  <si>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</si>
  <si>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</si>
  <si>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</si>
  <si>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</si>
  <si>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</si>
  <si>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</si>
  <si>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</si>
  <si>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</si>
  <si>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</si>
  <si>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</si>
  <si>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</si>
  <si>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</si>
  <si>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</si>
  <si>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</si>
  <si>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</si>
  <si>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</si>
  <si>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</si>
  <si>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</si>
  <si>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</si>
  <si>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</si>
  <si>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</si>
  <si>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</si>
  <si>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</si>
  <si>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</si>
  <si>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</si>
  <si>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</si>
  <si>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</si>
  <si>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</si>
  <si>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</si>
  <si>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</si>
  <si>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</si>
  <si>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</si>
  <si>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</si>
  <si>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</si>
  <si>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</si>
  <si>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</si>
  <si>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</si>
  <si>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</si>
  <si>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</si>
  <si>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</si>
  <si>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</si>
  <si>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</si>
  <si>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</si>
  <si>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</si>
  <si>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</si>
  <si>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</si>
  <si>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</si>
  <si>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</si>
  <si>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</si>
  <si>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</si>
  <si>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</si>
  <si>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</si>
  <si>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</si>
  <si>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</si>
  <si>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</si>
  <si>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</si>
  <si>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</si>
  <si>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</si>
  <si>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</si>
  <si>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</si>
  <si>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</si>
  <si>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</si>
  <si>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</si>
  <si>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</si>
  <si>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</si>
  <si>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</si>
  <si>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</si>
  <si>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</si>
  <si>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</si>
  <si>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</si>
  <si>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</si>
  <si>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</si>
  <si>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</si>
  <si>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</si>
  <si>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</si>
  <si>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</si>
  <si>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</si>
  <si>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</si>
  <si>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</si>
  <si>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</si>
  <si>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</si>
  <si>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</si>
  <si>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</si>
  <si>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</si>
  <si>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</si>
  <si>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</si>
  <si>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</si>
  <si>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</si>
  <si>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</si>
  <si>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</si>
  <si>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</si>
  <si>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</si>
  <si>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</si>
  <si>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</si>
  <si>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</si>
  <si>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</si>
  <si>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</si>
  <si>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</si>
  <si>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</si>
  <si>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</si>
  <si>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</si>
  <si>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</si>
  <si>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</si>
  <si>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</si>
  <si>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</si>
  <si>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</si>
  <si>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</si>
  <si>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</si>
  <si>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</si>
  <si>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</si>
  <si>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</si>
  <si>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</si>
  <si>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</si>
  <si>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</si>
  <si>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</si>
  <si>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</si>
  <si>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</si>
  <si>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</si>
  <si>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</si>
  <si>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</si>
  <si>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</si>
  <si>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</si>
  <si>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</si>
  <si>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</si>
  <si>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</si>
  <si>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</si>
  <si>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</si>
  <si>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</si>
  <si>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</si>
  <si>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</si>
  <si>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</si>
  <si>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</si>
  <si>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</si>
  <si>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</si>
  <si>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</si>
  <si>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</si>
  <si>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</si>
  <si>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</si>
  <si>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</si>
  <si>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</si>
  <si>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</si>
  <si>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</si>
  <si>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</si>
  <si>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</si>
  <si>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</si>
  <si>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</si>
  <si>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</si>
  <si>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</si>
  <si>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</si>
  <si>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</si>
  <si>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</si>
  <si>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</si>
  <si>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</si>
  <si>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</si>
  <si>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</si>
  <si>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</si>
  <si>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</si>
  <si>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</si>
  <si>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</si>
  <si>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</si>
  <si>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</si>
  <si>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</si>
  <si>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</si>
  <si>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</si>
  <si>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</si>
  <si>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</si>
  <si>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</si>
  <si>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</si>
  <si>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</si>
  <si>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</si>
  <si>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</si>
  <si>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</si>
  <si>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</si>
  <si>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</si>
  <si>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</si>
  <si>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</si>
  <si>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</si>
  <si>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</si>
  <si>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</si>
  <si>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</si>
  <si>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</si>
  <si>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</si>
  <si>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</si>
  <si>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</si>
  <si>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</si>
  <si>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</si>
  <si>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</si>
  <si>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</si>
  <si>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</si>
  <si>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</si>
  <si>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</si>
  <si>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</si>
  <si>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</si>
  <si>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</si>
  <si>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</si>
  <si>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</si>
  <si>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</si>
  <si>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</si>
  <si>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</si>
  <si>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</si>
  <si>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</si>
  <si>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</si>
  <si>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</si>
  <si>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</si>
  <si>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</si>
  <si>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</si>
  <si>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</si>
  <si>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</si>
  <si>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</si>
  <si>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</si>
  <si>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</si>
  <si>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</si>
  <si>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</si>
  <si>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</si>
  <si>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</si>
  <si>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</si>
  <si>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</si>
  <si>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</si>
  <si>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</si>
  <si>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</si>
  <si>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</si>
  <si>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</si>
  <si>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</si>
  <si>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</si>
  <si>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</si>
  <si>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</si>
  <si>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</si>
  <si>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</si>
  <si>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</si>
  <si>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</si>
  <si>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</si>
  <si>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</si>
  <si>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</si>
  <si>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</si>
  <si>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</si>
  <si>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</si>
  <si>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</si>
  <si>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</si>
  <si>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</si>
  <si>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</si>
  <si>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</si>
  <si>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</si>
  <si>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</si>
  <si>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</si>
  <si>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</si>
  <si>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</si>
  <si>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</si>
  <si>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</si>
  <si>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</si>
  <si>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</si>
  <si>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</si>
  <si>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</si>
  <si>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</si>
  <si>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</si>
  <si>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</si>
  <si>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</si>
  <si>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</si>
  <si>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</si>
  <si>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</si>
  <si>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</si>
  <si>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</si>
  <si>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</si>
  <si>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</si>
  <si>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</si>
  <si>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</si>
  <si>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</si>
  <si>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</si>
  <si>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</si>
  <si>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</si>
  <si>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</si>
  <si>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</si>
  <si>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</si>
  <si>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</si>
  <si>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</si>
  <si>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</si>
  <si>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</si>
  <si>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</si>
  <si>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</si>
  <si>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</si>
  <si>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</si>
  <si>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</si>
  <si>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</si>
  <si>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</si>
  <si>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</si>
  <si>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</si>
  <si>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</si>
  <si>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</si>
  <si>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</si>
  <si>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</si>
  <si>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</si>
  <si>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</si>
  <si>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</si>
  <si>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</si>
  <si>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</si>
  <si>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</si>
  <si>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</si>
  <si>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</si>
  <si>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</si>
  <si>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</si>
  <si>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</si>
  <si>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</si>
  <si>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</si>
  <si>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</si>
  <si>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</si>
  <si>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</si>
  <si>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</si>
  <si>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</si>
  <si>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</si>
  <si>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</si>
  <si>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</si>
  <si>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</si>
  <si>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</si>
  <si>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</si>
  <si>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</si>
  <si>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</si>
  <si>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</si>
  <si>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</si>
  <si>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</si>
  <si>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</si>
  <si>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</si>
  <si>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</si>
  <si>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</si>
  <si>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</si>
  <si>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</si>
  <si>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</si>
  <si>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</si>
  <si>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</si>
  <si>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</si>
  <si>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</si>
  <si>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</si>
  <si>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</si>
  <si>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</si>
  <si>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</si>
  <si>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</si>
  <si>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</si>
  <si>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</si>
  <si>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</si>
  <si>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</si>
  <si>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</si>
  <si>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</si>
  <si>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</si>
  <si>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</si>
  <si>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</si>
  <si>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</si>
  <si>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</si>
  <si>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</si>
  <si>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</si>
  <si>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</si>
  <si>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</si>
  <si>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</si>
  <si>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</si>
  <si>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</si>
  <si>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</si>
  <si>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</si>
  <si>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</si>
  <si>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</si>
  <si>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</si>
  <si>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</si>
  <si>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</si>
  <si>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</si>
  <si>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</si>
  <si>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</si>
  <si>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</si>
  <si>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</si>
  <si>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</si>
  <si>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</si>
  <si>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</si>
  <si>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</si>
  <si>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</si>
  <si>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</si>
  <si>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</si>
  <si>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</si>
  <si>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</si>
  <si>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</si>
  <si>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</si>
  <si>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</si>
  <si>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</si>
  <si>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</si>
  <si>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</si>
  <si>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</si>
  <si>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</si>
  <si>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</si>
  <si>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</si>
  <si>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</si>
  <si>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</si>
  <si>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</si>
  <si>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</si>
  <si>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</si>
  <si>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</si>
  <si>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</si>
  <si>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</si>
  <si>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</si>
  <si>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</si>
  <si>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</si>
  <si>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</si>
  <si>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</si>
  <si>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</si>
  <si>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</si>
  <si>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</si>
  <si>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</si>
  <si>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</si>
  <si>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</si>
  <si>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</si>
  <si>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</si>
  <si>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</si>
  <si>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</si>
  <si>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</si>
  <si>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</si>
  <si>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</si>
  <si>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</si>
  <si>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</si>
  <si>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</si>
  <si>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</si>
  <si>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</si>
  <si>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</si>
  <si>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</si>
  <si>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</si>
  <si>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</si>
  <si>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</si>
  <si>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</si>
  <si>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</si>
  <si>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</si>
  <si>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</si>
  <si>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</si>
  <si>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</si>
  <si>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</si>
  <si>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</si>
  <si>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</si>
  <si>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</si>
  <si>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</si>
  <si>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</si>
  <si>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</si>
  <si>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</si>
  <si>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</si>
  <si>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</si>
  <si>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</si>
  <si>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</si>
  <si>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</si>
  <si>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</si>
  <si>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</si>
  <si>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</si>
  <si>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</si>
  <si>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</si>
  <si>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</si>
  <si>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</si>
  <si>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</si>
  <si>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</si>
  <si>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</si>
  <si>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</si>
  <si>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</si>
  <si>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</si>
  <si>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</si>
  <si>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</si>
  <si>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</si>
  <si>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</si>
  <si>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</si>
  <si>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</si>
  <si>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</si>
  <si>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</si>
  <si>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</si>
  <si>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</si>
  <si>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</si>
  <si>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</si>
  <si>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</si>
  <si>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</si>
  <si>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</si>
  <si>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</si>
  <si>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</si>
  <si>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</si>
  <si>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</si>
  <si>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</si>
  <si>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</si>
  <si>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</si>
  <si>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</si>
  <si>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</si>
  <si>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</si>
  <si>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</si>
  <si>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</si>
  <si>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</si>
  <si>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</si>
  <si>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</si>
  <si>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</si>
  <si>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</si>
  <si>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</si>
  <si>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</si>
  <si>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</si>
  <si>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</si>
  <si>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</si>
  <si>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</si>
  <si>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</si>
  <si>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</si>
  <si>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</si>
  <si>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</si>
  <si>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</si>
  <si>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</si>
  <si>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</si>
  <si>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</si>
  <si>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</si>
  <si>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</si>
  <si>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</si>
  <si>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</si>
  <si>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</si>
  <si>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</si>
  <si>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</si>
  <si>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</si>
  <si>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</si>
  <si>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</si>
  <si>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</si>
  <si>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</si>
  <si>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</si>
  <si>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</si>
  <si>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</si>
  <si>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</si>
  <si>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</si>
  <si>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</si>
  <si>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</si>
  <si>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</si>
  <si>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</si>
  <si>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</si>
  <si>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</si>
  <si>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</si>
  <si>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</si>
  <si>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</si>
  <si>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</si>
  <si>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</si>
  <si>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</si>
  <si>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</si>
  <si>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</si>
  <si>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</si>
  <si>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</si>
  <si>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</si>
  <si>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</si>
  <si>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</si>
  <si>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</si>
  <si>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</si>
  <si>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</si>
  <si>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</si>
  <si>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</si>
  <si>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</si>
  <si>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</si>
  <si>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</si>
  <si>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</si>
  <si>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</si>
  <si>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</si>
  <si>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</si>
  <si>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</si>
  <si>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</si>
  <si>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</si>
  <si>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</si>
  <si>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</si>
  <si>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</si>
  <si>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</si>
  <si>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</si>
  <si>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</si>
  <si>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</si>
  <si>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</si>
  <si>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</si>
  <si>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</si>
  <si>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</si>
  <si>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</si>
  <si>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</si>
  <si>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</si>
  <si>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</si>
  <si>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</si>
  <si>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</si>
  <si>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</si>
  <si>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</si>
  <si>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</si>
  <si>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</si>
  <si>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</si>
  <si>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</si>
  <si>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</si>
  <si>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</si>
  <si>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</si>
  <si>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</si>
  <si>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</si>
  <si>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</si>
  <si>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</si>
  <si>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</si>
  <si>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</si>
  <si>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</si>
  <si>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</si>
  <si>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</si>
  <si>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</si>
  <si>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</si>
  <si>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</si>
  <si>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</si>
  <si>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</si>
  <si>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</si>
  <si>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</si>
  <si>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</si>
  <si>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</si>
  <si>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</si>
  <si>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</si>
  <si>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</si>
  <si>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</si>
  <si>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</si>
  <si>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</si>
  <si>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</si>
  <si>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</si>
  <si>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</si>
  <si>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</si>
  <si>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</si>
  <si>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</si>
  <si>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</si>
  <si>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</si>
  <si>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</si>
  <si>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</si>
  <si>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</si>
  <si>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</si>
  <si>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</si>
  <si>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</si>
  <si>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</si>
  <si>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</si>
  <si>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</si>
  <si>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</si>
  <si>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</si>
  <si>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</si>
  <si>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</si>
  <si>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</si>
  <si>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</si>
  <si>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</si>
  <si>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</si>
  <si>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</si>
  <si>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</si>
  <si>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</si>
  <si>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</si>
  <si>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</si>
  <si>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</si>
  <si>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</si>
  <si>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</si>
  <si>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</si>
  <si>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</si>
  <si>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</si>
  <si>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</si>
  <si>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</si>
  <si>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</si>
  <si>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</si>
  <si>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</si>
  <si>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</si>
  <si>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</si>
  <si>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</si>
  <si>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</si>
  <si>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</si>
  <si>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</si>
  <si>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</si>
  <si>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</si>
  <si>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</si>
  <si>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</si>
  <si>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</si>
  <si>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</si>
  <si>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</si>
  <si>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</si>
  <si>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</si>
  <si>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</si>
  <si>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</si>
  <si>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</si>
  <si>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</si>
  <si>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</si>
  <si>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</si>
  <si>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</si>
  <si>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</si>
  <si>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</si>
  <si>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</si>
  <si>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</si>
  <si>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</si>
  <si>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</si>
  <si>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</si>
  <si>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</si>
  <si>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</si>
  <si>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</si>
  <si>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</si>
  <si>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</si>
  <si>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</si>
  <si>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</si>
  <si>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</si>
  <si>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</si>
  <si>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</si>
  <si>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</si>
  <si>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</si>
  <si>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</si>
  <si>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</si>
  <si>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</si>
  <si>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</si>
  <si>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</si>
  <si>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</si>
  <si>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</si>
  <si>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</si>
  <si>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</si>
  <si>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</si>
  <si>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</si>
  <si>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</si>
  <si>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</si>
  <si>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</si>
  <si>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</si>
  <si>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</si>
  <si>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</si>
  <si>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</si>
  <si>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</si>
  <si>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</si>
  <si>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</si>
  <si>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</si>
  <si>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</si>
  <si>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</si>
  <si>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</si>
  <si>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</si>
  <si>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</si>
  <si>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</si>
  <si>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</si>
  <si>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</si>
  <si>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</si>
  <si>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</si>
  <si>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</si>
  <si>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</si>
  <si>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</si>
  <si>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</si>
  <si>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</si>
  <si>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</si>
  <si>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</si>
  <si>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</si>
  <si>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</si>
  <si>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</si>
  <si>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</si>
  <si>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</si>
  <si>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</si>
  <si>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</si>
  <si>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</si>
  <si>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</si>
  <si>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</si>
  <si>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</si>
  <si>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</si>
  <si>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</si>
  <si>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</si>
  <si>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</si>
  <si>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</si>
  <si>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</si>
  <si>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</si>
  <si>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</si>
  <si>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</si>
  <si>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</si>
  <si>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</si>
  <si>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</si>
  <si>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</si>
  <si>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</si>
  <si>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</si>
  <si>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</si>
  <si>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</si>
  <si>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</si>
  <si>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</si>
  <si>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</si>
  <si>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</si>
  <si>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</si>
  <si>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</si>
  <si>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</si>
  <si>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</si>
  <si>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</si>
  <si>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</si>
  <si>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</si>
  <si>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</si>
  <si>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</si>
  <si>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</si>
  <si>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</si>
  <si>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</si>
  <si>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</si>
  <si>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</si>
  <si>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</si>
  <si>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</si>
  <si>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</si>
  <si>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</si>
  <si>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</si>
  <si>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</si>
  <si>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</si>
  <si>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</si>
  <si>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</si>
  <si>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</si>
  <si>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</si>
  <si>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</si>
  <si>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</si>
  <si>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</si>
  <si>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</si>
  <si>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</si>
  <si>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</si>
  <si>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</si>
  <si>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</si>
  <si>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</si>
  <si>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</si>
  <si>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</si>
  <si>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</si>
  <si>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</si>
  <si>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</si>
  <si>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</si>
  <si>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</si>
  <si>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</si>
  <si>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</si>
  <si>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</si>
  <si>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</si>
  <si>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</si>
  <si>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</si>
  <si>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</si>
  <si>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</si>
  <si>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</si>
  <si>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</si>
  <si>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</si>
  <si>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</si>
  <si>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</si>
  <si>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</si>
  <si>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</si>
  <si>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</si>
  <si>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</si>
  <si>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</si>
  <si>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</si>
  <si>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</si>
  <si>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</si>
  <si>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</si>
  <si>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</si>
  <si>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</si>
  <si>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</si>
  <si>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</si>
  <si>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</si>
  <si>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</si>
  <si>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</si>
  <si>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</si>
  <si>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</si>
  <si>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</si>
  <si>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</si>
  <si>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</si>
  <si>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</si>
  <si>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</si>
  <si>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</si>
  <si>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</si>
  <si>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</si>
  <si>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</si>
  <si>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</si>
  <si>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</si>
  <si>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</si>
  <si>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</si>
  <si>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</si>
  <si>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</si>
  <si>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</si>
  <si>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</si>
  <si>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</si>
  <si>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</si>
  <si>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</si>
  <si>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</si>
  <si>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</si>
  <si>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</si>
  <si>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</si>
  <si>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</si>
  <si>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</si>
  <si>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</si>
  <si>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</si>
  <si>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</si>
  <si>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</si>
  <si>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</si>
  <si>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</si>
  <si>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</si>
  <si>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</si>
  <si>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</si>
  <si>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</si>
  <si>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</si>
  <si>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</si>
  <si>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</si>
  <si>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</si>
  <si>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</si>
  <si>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</si>
  <si>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</si>
  <si>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</si>
  <si>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</si>
  <si>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</si>
  <si>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</si>
  <si>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</si>
  <si>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</si>
  <si>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</si>
  <si>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</si>
  <si>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</si>
  <si>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</si>
  <si>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</si>
  <si>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</si>
  <si>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</si>
  <si>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</si>
  <si>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</si>
  <si>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</si>
  <si>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</si>
  <si>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</si>
  <si>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</si>
  <si>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</si>
  <si>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</si>
  <si>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</si>
  <si>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</si>
  <si>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</si>
  <si>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</si>
  <si>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</si>
  <si>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</si>
  <si>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</si>
  <si>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</si>
  <si>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</si>
  <si>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</si>
  <si>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</si>
  <si>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</si>
  <si>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</si>
  <si>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</si>
  <si>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</si>
  <si>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</si>
  <si>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</si>
  <si>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</si>
  <si>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</si>
  <si>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</si>
  <si>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</si>
  <si>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</si>
  <si>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</si>
  <si>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</si>
  <si>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</si>
  <si>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</si>
  <si>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</si>
  <si>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</si>
  <si>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</si>
  <si>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</si>
  <si>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</si>
  <si>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</si>
  <si>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</si>
  <si>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</si>
  <si>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</si>
  <si>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</si>
  <si>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</si>
  <si>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</si>
  <si>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</si>
  <si>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</si>
  <si>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</si>
  <si>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</si>
  <si>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</si>
  <si>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</si>
  <si>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</si>
  <si>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</si>
  <si>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</si>
  <si>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</si>
  <si>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</si>
  <si>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</si>
  <si>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</si>
  <si>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</si>
  <si>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</si>
  <si>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</si>
  <si>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</si>
  <si>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</si>
  <si>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</si>
  <si>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</si>
  <si>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</si>
  <si>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</si>
  <si>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</si>
  <si>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</si>
  <si>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</si>
  <si>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</si>
  <si>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</si>
  <si>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</si>
  <si>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</si>
  <si>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</si>
  <si>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</si>
  <si>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</si>
  <si>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</si>
  <si>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</si>
  <si>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</si>
  <si>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</si>
  <si>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</si>
  <si>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</si>
  <si>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</si>
  <si>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</si>
  <si>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</si>
  <si>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</si>
  <si>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</si>
  <si>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</si>
  <si>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</si>
  <si>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</si>
  <si>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</si>
  <si>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</si>
  <si>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</si>
  <si>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</si>
  <si>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</si>
  <si>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</si>
  <si>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</si>
  <si>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</si>
  <si>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</si>
  <si>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</si>
  <si>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</si>
  <si>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</si>
  <si>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</si>
  <si>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</si>
  <si>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</si>
  <si>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</si>
  <si>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</si>
  <si>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</si>
  <si>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</si>
  <si>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</si>
  <si>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</si>
  <si>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</si>
  <si>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</si>
  <si>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</si>
  <si>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</si>
  <si>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</si>
  <si>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</si>
  <si>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</si>
  <si>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</si>
  <si>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</si>
  <si>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</si>
  <si>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</si>
  <si>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</si>
  <si>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</si>
  <si>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</si>
  <si>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</si>
  <si>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</si>
  <si>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</si>
  <si>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</si>
  <si>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</si>
  <si>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</si>
  <si>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</si>
  <si>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</si>
  <si>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</si>
  <si>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</si>
  <si>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</si>
  <si>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</si>
  <si>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</si>
  <si>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</si>
  <si>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</si>
  <si>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</si>
  <si>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</si>
  <si>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</si>
  <si>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</si>
  <si>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</si>
  <si>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</si>
  <si>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</si>
  <si>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</si>
  <si>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</si>
  <si>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</si>
  <si>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</si>
  <si>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</si>
  <si>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</si>
  <si>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</si>
  <si>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</si>
  <si>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</si>
  <si>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</si>
  <si>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</si>
  <si>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</si>
  <si>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</si>
  <si>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</si>
  <si>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</si>
  <si>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</si>
  <si>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</si>
  <si>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</si>
  <si>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</si>
  <si>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</si>
  <si>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</si>
  <si>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</si>
  <si>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</si>
  <si>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</si>
  <si>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</si>
  <si>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</si>
  <si>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</si>
  <si>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</si>
  <si>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</si>
  <si>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</si>
  <si>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</si>
  <si>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</si>
  <si>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</si>
  <si>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</si>
  <si>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</si>
  <si>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</si>
  <si>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</si>
  <si>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</si>
  <si>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</si>
  <si>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</si>
  <si>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</si>
  <si>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</si>
  <si>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</si>
  <si>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</si>
  <si>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</si>
  <si>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</si>
  <si>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</si>
  <si>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</si>
  <si>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</si>
  <si>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</si>
  <si>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</si>
  <si>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</si>
  <si>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</si>
  <si>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</si>
  <si>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</si>
  <si>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</si>
  <si>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</si>
  <si>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</si>
  <si>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</si>
  <si>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</si>
  <si>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</si>
  <si>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</si>
  <si>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</si>
  <si>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</si>
  <si>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</si>
  <si>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</si>
  <si>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</si>
  <si>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</si>
  <si>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</si>
  <si>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</si>
  <si>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</si>
  <si>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</si>
  <si>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</si>
  <si>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</si>
  <si>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</si>
  <si>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</si>
  <si>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</si>
  <si>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</si>
  <si>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</si>
  <si>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</si>
  <si>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</si>
  <si>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</si>
  <si>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</si>
  <si>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</si>
  <si>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</si>
  <si>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</si>
  <si>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</si>
  <si>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</si>
  <si>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</si>
  <si>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</si>
  <si>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</si>
  <si>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</si>
  <si>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</si>
  <si>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</si>
  <si>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</si>
  <si>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</si>
  <si>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</si>
  <si>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</si>
  <si>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</si>
  <si>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</si>
  <si>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</si>
  <si>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</si>
  <si>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</si>
  <si>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</si>
  <si>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</si>
  <si>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</si>
  <si>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</si>
  <si>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</si>
  <si>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</si>
  <si>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</si>
  <si>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</si>
  <si>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</si>
  <si>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</si>
  <si>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</si>
  <si>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</si>
  <si>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</si>
  <si>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</si>
  <si>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</si>
  <si>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</si>
  <si>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</si>
  <si>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</si>
  <si>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</si>
  <si>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</si>
  <si>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</si>
  <si>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</si>
  <si>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</si>
  <si>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</si>
  <si>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</si>
  <si>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</si>
  <si>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</si>
  <si>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</si>
  <si>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</si>
  <si>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</si>
  <si>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</si>
  <si>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</si>
  <si>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</si>
  <si>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</si>
  <si>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</si>
  <si>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</si>
  <si>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</si>
  <si>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</si>
  <si>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</si>
  <si>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</si>
  <si>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</si>
  <si>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</si>
  <si>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</si>
  <si>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</si>
  <si>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</si>
  <si>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</si>
  <si>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</si>
  <si>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</si>
  <si>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</si>
  <si>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</si>
  <si>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</si>
  <si>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</si>
  <si>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</si>
  <si>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</si>
  <si>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</si>
  <si>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</si>
  <si>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</si>
  <si>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</si>
  <si>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</si>
  <si>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</si>
  <si>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</si>
  <si>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</si>
  <si>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</si>
  <si>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</si>
  <si>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</si>
  <si>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</si>
  <si>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</si>
  <si>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</si>
  <si>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</si>
  <si>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</si>
  <si>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</si>
  <si>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</si>
  <si>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</si>
  <si>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</si>
  <si>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</si>
  <si>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</si>
  <si>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</si>
  <si>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</si>
  <si>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</si>
  <si>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</si>
  <si>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</si>
  <si>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</si>
  <si>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</si>
  <si>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</si>
  <si>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</si>
  <si>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</si>
  <si>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</si>
  <si>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</si>
  <si>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</si>
  <si>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</si>
  <si>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</si>
  <si>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</si>
  <si>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</si>
  <si>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</si>
  <si>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</si>
  <si>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</si>
  <si>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</si>
  <si>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</si>
  <si>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</si>
  <si>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</si>
  <si>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</si>
  <si>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</si>
  <si>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</si>
  <si>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</si>
  <si>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</si>
  <si>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</si>
  <si>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</si>
  <si>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</si>
  <si>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</si>
  <si>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</si>
  <si>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</si>
  <si>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</si>
  <si>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</si>
  <si>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</si>
  <si>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</si>
  <si>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</si>
  <si>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</si>
  <si>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</si>
  <si>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</si>
  <si>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</si>
  <si>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</si>
  <si>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</si>
  <si>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</si>
  <si>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</si>
  <si>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</si>
  <si>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</si>
  <si>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</si>
  <si>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</si>
  <si>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</si>
  <si>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</si>
  <si>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</si>
  <si>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</si>
  <si>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</si>
  <si>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</si>
  <si>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</si>
  <si>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</si>
  <si>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</si>
  <si>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</si>
  <si>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</si>
  <si>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</si>
  <si>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</si>
  <si>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</si>
  <si>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</si>
  <si>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</si>
  <si>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</si>
  <si>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</si>
  <si>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</si>
  <si>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</si>
  <si>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</si>
  <si>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</si>
  <si>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</si>
  <si>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</si>
  <si>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</si>
  <si>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</si>
  <si>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</si>
  <si>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</si>
  <si>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</si>
  <si>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</si>
  <si>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</si>
  <si>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</si>
  <si>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</si>
  <si>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</si>
  <si>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</si>
  <si>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</si>
  <si>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</si>
  <si>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</si>
  <si>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</si>
  <si>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</si>
  <si>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4</t>
  </si>
  <si>
    <t>ЛОТ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</si>
</sst>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6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  <xf numFmtId="0" fontId="15" fillId="12" borderId="0" applyNumberFormat="0" applyBorder="0" applyAlignment="0" applyProtection="0"/>
  </cellStyleXfs>
  <cellXfs count="77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15" fillId="12" borderId="0" xfId="6"/>
    <xf numFmtId="3" fontId="2" fillId="3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7">
    <cellStyle name="Excel Built-in Normal" xfId="2"/>
    <cellStyle name="Гиперссылка" xfId="3" builtinId="8"/>
    <cellStyle name="Нейтральный" xfId="6" builtinId="28"/>
    <cellStyle name="Обычный" xfId="0" builtinId="0"/>
    <cellStyle name="Обычный 2" xfId="1"/>
    <cellStyle name="Обычный 4" xfId="4"/>
    <cellStyle name="Обычный_Лист1" xfId="5"/>
  </cellStyles>
  <dxfs count="5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-8787/Desktop/&#1083;&#1086;&#1090;&#1099;%20&#1091;&#1082;&#1084;/&#1080;&#1089;&#1093;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ы"/>
      <sheetName val="Индексы"/>
      <sheetName val="Итого"/>
    </sheetNames>
    <sheetDataSet>
      <sheetData sheetId="0">
        <row r="1181">
          <cell r="S1181">
            <v>3194</v>
          </cell>
        </row>
        <row r="1182">
          <cell r="S1182">
            <v>3992</v>
          </cell>
        </row>
        <row r="1258">
          <cell r="S1258">
            <v>1808</v>
          </cell>
        </row>
        <row r="1259">
          <cell r="S1259">
            <v>8751</v>
          </cell>
        </row>
        <row r="1609">
          <cell r="S1609">
            <v>11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4" t="s">
        <v>2908</v>
      </c>
      <c r="D1733" s="65"/>
      <c r="E1733" s="65"/>
      <c r="F1733" s="65"/>
      <c r="G1733" s="65"/>
      <c r="H1733" s="65"/>
      <c r="I1733" s="65"/>
      <c r="J1733" s="65"/>
      <c r="K1733" s="65"/>
      <c r="L1733" s="65"/>
      <c r="M1733" s="65"/>
      <c r="N1733" s="65"/>
      <c r="O1733" s="65"/>
      <c r="P1733" s="65"/>
      <c r="Q1733" s="65"/>
      <c r="R1733" s="66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4" priority="4">
      <formula>OR(($J7&lt;&gt;0),($K7&lt;&gt;0))</formula>
    </cfRule>
  </conditionalFormatting>
  <conditionalFormatting sqref="C136">
    <cfRule type="expression" dxfId="3" priority="6">
      <formula>OR(($J135&lt;&gt;0),($K136&lt;&gt;0))</formula>
    </cfRule>
  </conditionalFormatting>
  <conditionalFormatting sqref="C135">
    <cfRule type="expression" dxfId="2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70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70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71" t="s">
        <v>2873</v>
      </c>
      <c r="F52" s="71"/>
      <c r="G52" s="71"/>
      <c r="H52" s="71"/>
      <c r="I52" s="71"/>
      <c r="J52" s="71"/>
      <c r="K52" s="71"/>
      <c r="L52" s="71"/>
      <c r="M52" s="30"/>
    </row>
    <row r="53" spans="5:15" ht="12" customHeight="1" x14ac:dyDescent="0.2">
      <c r="E53" s="72" t="s">
        <v>2874</v>
      </c>
      <c r="F53" s="72"/>
      <c r="G53" s="72"/>
      <c r="H53" s="72"/>
      <c r="I53" s="72"/>
      <c r="J53" s="72"/>
      <c r="K53" s="72"/>
      <c r="L53" s="72"/>
      <c r="M53" s="72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3" t="s">
        <v>2875</v>
      </c>
      <c r="F55" s="74"/>
      <c r="G55" s="74"/>
      <c r="H55" s="74"/>
      <c r="I55" s="74"/>
      <c r="J55" s="74"/>
      <c r="K55" s="74"/>
      <c r="L55" s="74"/>
      <c r="M55" s="75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71" t="s">
        <v>2890</v>
      </c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spans="5:24" x14ac:dyDescent="0.2">
      <c r="E76" s="76" t="s">
        <v>2874</v>
      </c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7" t="s">
        <v>2875</v>
      </c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9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5"/>
  <sheetViews>
    <sheetView tabSelected="1" topLeftCell="B256" workbookViewId="0">
      <selection activeCell="D259" sqref="D259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9.5703125" style="13" customWidth="1"/>
    <col min="6" max="6" width="7.85546875" style="13" customWidth="1"/>
    <col min="7" max="7" width="13" style="13" customWidth="1"/>
    <col min="8" max="8" width="17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60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58">
        <v>475</v>
      </c>
      <c r="D7" s="59" t="s">
        <v>762</v>
      </c>
      <c r="E7" s="59" t="s">
        <v>17</v>
      </c>
      <c r="F7" s="59">
        <v>1</v>
      </c>
      <c r="G7" s="60">
        <v>43465</v>
      </c>
      <c r="H7" s="61">
        <f>ROUND(РАсчеты!S481,0)</f>
        <v>11718</v>
      </c>
      <c r="I7" s="62">
        <f t="shared" ref="I7:I21" si="0">H7/1.2</f>
        <v>9765</v>
      </c>
    </row>
    <row r="8" spans="1:9" x14ac:dyDescent="0.25">
      <c r="C8" s="58">
        <v>476</v>
      </c>
      <c r="D8" s="59" t="s">
        <v>763</v>
      </c>
      <c r="E8" s="59" t="s">
        <v>17</v>
      </c>
      <c r="F8" s="59">
        <v>1</v>
      </c>
      <c r="G8" s="60">
        <v>43465</v>
      </c>
      <c r="H8" s="61">
        <f>ROUND(РАсчеты!S482,0)</f>
        <v>12413</v>
      </c>
      <c r="I8" s="62">
        <f t="shared" si="0"/>
        <v>10344.166666666668</v>
      </c>
    </row>
    <row r="9" spans="1:9" x14ac:dyDescent="0.25">
      <c r="C9" s="58">
        <v>477</v>
      </c>
      <c r="D9" s="59" t="s">
        <v>764</v>
      </c>
      <c r="E9" s="59" t="s">
        <v>17</v>
      </c>
      <c r="F9" s="59">
        <v>2</v>
      </c>
      <c r="G9" s="60">
        <v>43465</v>
      </c>
      <c r="H9" s="61">
        <f>ROUND(РАсчеты!S483,0)</f>
        <v>12620</v>
      </c>
      <c r="I9" s="62">
        <f t="shared" si="0"/>
        <v>10516.666666666668</v>
      </c>
    </row>
    <row r="10" spans="1:9" x14ac:dyDescent="0.25">
      <c r="C10" s="58">
        <v>478</v>
      </c>
      <c r="D10" s="59" t="s">
        <v>765</v>
      </c>
      <c r="E10" s="59" t="s">
        <v>17</v>
      </c>
      <c r="F10" s="59">
        <v>1</v>
      </c>
      <c r="G10" s="60">
        <v>43465</v>
      </c>
      <c r="H10" s="61">
        <f>ROUND(РАсчеты!S484,0)</f>
        <v>54118</v>
      </c>
      <c r="I10" s="62">
        <f t="shared" si="0"/>
        <v>45098.333333333336</v>
      </c>
    </row>
    <row r="11" spans="1:9" x14ac:dyDescent="0.25">
      <c r="C11" s="58">
        <v>479</v>
      </c>
      <c r="D11" s="59" t="s">
        <v>766</v>
      </c>
      <c r="E11" s="59" t="s">
        <v>17</v>
      </c>
      <c r="F11" s="59">
        <v>4</v>
      </c>
      <c r="G11" s="60">
        <v>43465</v>
      </c>
      <c r="H11" s="61">
        <f>ROUND(РАсчеты!S485,0)</f>
        <v>19404</v>
      </c>
      <c r="I11" s="62">
        <f t="shared" si="0"/>
        <v>16170</v>
      </c>
    </row>
    <row r="12" spans="1:9" x14ac:dyDescent="0.25">
      <c r="C12" s="58">
        <v>480</v>
      </c>
      <c r="D12" s="59" t="s">
        <v>767</v>
      </c>
      <c r="E12" s="59" t="s">
        <v>17</v>
      </c>
      <c r="F12" s="59">
        <v>1</v>
      </c>
      <c r="G12" s="60">
        <v>43465</v>
      </c>
      <c r="H12" s="61">
        <f>ROUND(РАсчеты!S486,0)</f>
        <v>9047</v>
      </c>
      <c r="I12" s="62">
        <f t="shared" si="0"/>
        <v>7539.166666666667</v>
      </c>
    </row>
    <row r="13" spans="1:9" ht="24" x14ac:dyDescent="0.25">
      <c r="C13" s="58">
        <v>481</v>
      </c>
      <c r="D13" s="59" t="s">
        <v>768</v>
      </c>
      <c r="E13" s="59" t="s">
        <v>11</v>
      </c>
      <c r="F13" s="59">
        <v>1</v>
      </c>
      <c r="G13" s="60">
        <v>44594</v>
      </c>
      <c r="H13" s="61">
        <f>ROUND(РАсчеты!S487,0)</f>
        <v>8918</v>
      </c>
      <c r="I13" s="62">
        <f t="shared" si="0"/>
        <v>7431.666666666667</v>
      </c>
    </row>
    <row r="14" spans="1:9" ht="24" x14ac:dyDescent="0.25">
      <c r="C14" s="58">
        <v>482</v>
      </c>
      <c r="D14" s="59" t="s">
        <v>769</v>
      </c>
      <c r="E14" s="59" t="s">
        <v>11</v>
      </c>
      <c r="F14" s="59">
        <v>1</v>
      </c>
      <c r="G14" s="60">
        <v>44594</v>
      </c>
      <c r="H14" s="61">
        <f>ROUND(РАсчеты!S488,0)</f>
        <v>37034</v>
      </c>
      <c r="I14" s="62">
        <f t="shared" si="0"/>
        <v>30861.666666666668</v>
      </c>
    </row>
    <row r="15" spans="1:9" x14ac:dyDescent="0.25">
      <c r="C15" s="58">
        <v>483</v>
      </c>
      <c r="D15" s="59" t="s">
        <v>770</v>
      </c>
      <c r="E15" s="59" t="s">
        <v>17</v>
      </c>
      <c r="F15" s="59">
        <v>1</v>
      </c>
      <c r="G15" s="60">
        <v>44594</v>
      </c>
      <c r="H15" s="61">
        <f>ROUND(РАсчеты!S489,0)</f>
        <v>752</v>
      </c>
      <c r="I15" s="62">
        <f t="shared" si="0"/>
        <v>626.66666666666674</v>
      </c>
    </row>
    <row r="16" spans="1:9" x14ac:dyDescent="0.25">
      <c r="C16" s="58">
        <v>484</v>
      </c>
      <c r="D16" s="59" t="s">
        <v>771</v>
      </c>
      <c r="E16" s="59" t="s">
        <v>17</v>
      </c>
      <c r="F16" s="59">
        <v>25</v>
      </c>
      <c r="G16" s="60">
        <v>44594</v>
      </c>
      <c r="H16" s="61">
        <f>ROUND(РАсчеты!S490,0)</f>
        <v>248</v>
      </c>
      <c r="I16" s="62">
        <f t="shared" si="0"/>
        <v>206.66666666666669</v>
      </c>
    </row>
    <row r="17" spans="3:9" x14ac:dyDescent="0.25">
      <c r="C17" s="58">
        <v>485</v>
      </c>
      <c r="D17" s="59" t="s">
        <v>772</v>
      </c>
      <c r="E17" s="59" t="s">
        <v>17</v>
      </c>
      <c r="F17" s="59">
        <v>25</v>
      </c>
      <c r="G17" s="60">
        <v>44594</v>
      </c>
      <c r="H17" s="61">
        <f>ROUND(РАсчеты!S491,0)</f>
        <v>496</v>
      </c>
      <c r="I17" s="62">
        <f t="shared" si="0"/>
        <v>413.33333333333337</v>
      </c>
    </row>
    <row r="18" spans="3:9" x14ac:dyDescent="0.25">
      <c r="C18" s="58">
        <v>486</v>
      </c>
      <c r="D18" s="59" t="s">
        <v>773</v>
      </c>
      <c r="E18" s="59" t="s">
        <v>17</v>
      </c>
      <c r="F18" s="59">
        <v>25</v>
      </c>
      <c r="G18" s="60">
        <v>44594</v>
      </c>
      <c r="H18" s="61">
        <f>ROUND(РАсчеты!S492,0)</f>
        <v>248</v>
      </c>
      <c r="I18" s="62">
        <f t="shared" si="0"/>
        <v>206.66666666666669</v>
      </c>
    </row>
    <row r="19" spans="3:9" x14ac:dyDescent="0.25">
      <c r="C19" s="58">
        <v>487</v>
      </c>
      <c r="D19" s="59" t="s">
        <v>774</v>
      </c>
      <c r="E19" s="59" t="s">
        <v>17</v>
      </c>
      <c r="F19" s="59">
        <v>25</v>
      </c>
      <c r="G19" s="60">
        <v>44594</v>
      </c>
      <c r="H19" s="61">
        <f>ROUND(РАсчеты!S493,0)</f>
        <v>279</v>
      </c>
      <c r="I19" s="62">
        <f t="shared" si="0"/>
        <v>232.5</v>
      </c>
    </row>
    <row r="20" spans="3:9" x14ac:dyDescent="0.25">
      <c r="C20" s="58">
        <v>488</v>
      </c>
      <c r="D20" s="59" t="s">
        <v>775</v>
      </c>
      <c r="E20" s="59" t="s">
        <v>17</v>
      </c>
      <c r="F20" s="59">
        <v>25</v>
      </c>
      <c r="G20" s="60">
        <v>44594</v>
      </c>
      <c r="H20" s="61">
        <f>ROUND(РАсчеты!S494,0)</f>
        <v>1144</v>
      </c>
      <c r="I20" s="62">
        <f t="shared" si="0"/>
        <v>953.33333333333337</v>
      </c>
    </row>
    <row r="21" spans="3:9" x14ac:dyDescent="0.25">
      <c r="C21" s="58">
        <v>489</v>
      </c>
      <c r="D21" s="59" t="s">
        <v>776</v>
      </c>
      <c r="E21" s="59" t="s">
        <v>17</v>
      </c>
      <c r="F21" s="59">
        <v>25</v>
      </c>
      <c r="G21" s="60">
        <v>44594</v>
      </c>
      <c r="H21" s="61">
        <f>ROUND(РАсчеты!S495,0)</f>
        <v>2055</v>
      </c>
      <c r="I21" s="62">
        <f t="shared" si="0"/>
        <v>1712.5</v>
      </c>
    </row>
    <row r="22" spans="3:9" x14ac:dyDescent="0.25">
      <c r="C22" s="58">
        <v>514</v>
      </c>
      <c r="D22" s="59" t="s">
        <v>801</v>
      </c>
      <c r="E22" s="59" t="s">
        <v>17</v>
      </c>
      <c r="F22" s="59">
        <v>5</v>
      </c>
      <c r="G22" s="63"/>
      <c r="H22" s="61">
        <f>ROUND(РАсчеты!S520,0)</f>
        <v>4521</v>
      </c>
      <c r="I22" s="62">
        <f t="shared" ref="I22:I59" si="1">H22/1.2</f>
        <v>3767.5</v>
      </c>
    </row>
    <row r="23" spans="3:9" x14ac:dyDescent="0.25">
      <c r="C23" s="58">
        <v>515</v>
      </c>
      <c r="D23" s="59" t="s">
        <v>803</v>
      </c>
      <c r="E23" s="59" t="s">
        <v>17</v>
      </c>
      <c r="F23" s="59">
        <v>4</v>
      </c>
      <c r="G23" s="63"/>
      <c r="H23" s="61">
        <f>ROUND(РАсчеты!S521,0)</f>
        <v>5881</v>
      </c>
      <c r="I23" s="62">
        <f t="shared" si="1"/>
        <v>4900.8333333333339</v>
      </c>
    </row>
    <row r="24" spans="3:9" x14ac:dyDescent="0.25">
      <c r="C24" s="58">
        <v>516</v>
      </c>
      <c r="D24" s="59" t="s">
        <v>805</v>
      </c>
      <c r="E24" s="59" t="s">
        <v>17</v>
      </c>
      <c r="F24" s="59">
        <v>1</v>
      </c>
      <c r="G24" s="63"/>
      <c r="H24" s="61">
        <f>ROUND(РАсчеты!S522,0)</f>
        <v>10396</v>
      </c>
      <c r="I24" s="62">
        <f t="shared" si="1"/>
        <v>8663.3333333333339</v>
      </c>
    </row>
    <row r="25" spans="3:9" x14ac:dyDescent="0.25">
      <c r="C25" s="58">
        <v>517</v>
      </c>
      <c r="D25" s="59" t="s">
        <v>807</v>
      </c>
      <c r="E25" s="59" t="s">
        <v>17</v>
      </c>
      <c r="F25" s="59">
        <v>4</v>
      </c>
      <c r="G25" s="63"/>
      <c r="H25" s="61">
        <f>ROUND(РАсчеты!S523,0)</f>
        <v>8204</v>
      </c>
      <c r="I25" s="62">
        <f t="shared" si="1"/>
        <v>6836.666666666667</v>
      </c>
    </row>
    <row r="26" spans="3:9" x14ac:dyDescent="0.25">
      <c r="C26" s="58">
        <v>518</v>
      </c>
      <c r="D26" s="59" t="s">
        <v>809</v>
      </c>
      <c r="E26" s="59" t="s">
        <v>17</v>
      </c>
      <c r="F26" s="59">
        <v>15</v>
      </c>
      <c r="G26" s="63"/>
      <c r="H26" s="61">
        <f>ROUND(РАсчеты!S524,0)</f>
        <v>285922</v>
      </c>
      <c r="I26" s="62">
        <f t="shared" si="1"/>
        <v>238268.33333333334</v>
      </c>
    </row>
    <row r="27" spans="3:9" x14ac:dyDescent="0.25">
      <c r="C27" s="58">
        <v>519</v>
      </c>
      <c r="D27" s="59" t="s">
        <v>811</v>
      </c>
      <c r="E27" s="59" t="s">
        <v>17</v>
      </c>
      <c r="F27" s="59">
        <v>7</v>
      </c>
      <c r="G27" s="63"/>
      <c r="H27" s="61">
        <f>ROUND(РАсчеты!S525,0)</f>
        <v>1395</v>
      </c>
      <c r="I27" s="62">
        <f t="shared" si="1"/>
        <v>1162.5</v>
      </c>
    </row>
    <row r="28" spans="3:9" x14ac:dyDescent="0.25">
      <c r="C28" s="58">
        <v>520</v>
      </c>
      <c r="D28" s="59" t="s">
        <v>813</v>
      </c>
      <c r="E28" s="59" t="s">
        <v>17</v>
      </c>
      <c r="F28" s="59">
        <v>1</v>
      </c>
      <c r="G28" s="63"/>
      <c r="H28" s="61">
        <f>ROUND(РАсчеты!S526,0)</f>
        <v>2479</v>
      </c>
      <c r="I28" s="62">
        <f t="shared" si="1"/>
        <v>2065.8333333333335</v>
      </c>
    </row>
    <row r="29" spans="3:9" x14ac:dyDescent="0.25">
      <c r="C29" s="58">
        <v>521</v>
      </c>
      <c r="D29" s="59" t="s">
        <v>815</v>
      </c>
      <c r="E29" s="59" t="s">
        <v>17</v>
      </c>
      <c r="F29" s="59">
        <v>4</v>
      </c>
      <c r="G29" s="63"/>
      <c r="H29" s="61">
        <f>ROUND(РАсчеты!S527,0)</f>
        <v>26051</v>
      </c>
      <c r="I29" s="62">
        <f t="shared" si="1"/>
        <v>21709.166666666668</v>
      </c>
    </row>
    <row r="30" spans="3:9" x14ac:dyDescent="0.25">
      <c r="C30" s="58">
        <v>522</v>
      </c>
      <c r="D30" s="59" t="s">
        <v>817</v>
      </c>
      <c r="E30" s="59" t="s">
        <v>17</v>
      </c>
      <c r="F30" s="59">
        <v>4</v>
      </c>
      <c r="G30" s="63"/>
      <c r="H30" s="61">
        <f>ROUND(РАсчеты!S528,0)</f>
        <v>43056</v>
      </c>
      <c r="I30" s="62">
        <f t="shared" si="1"/>
        <v>35880</v>
      </c>
    </row>
    <row r="31" spans="3:9" x14ac:dyDescent="0.25">
      <c r="C31" s="58">
        <v>523</v>
      </c>
      <c r="D31" s="59" t="s">
        <v>819</v>
      </c>
      <c r="E31" s="59" t="s">
        <v>17</v>
      </c>
      <c r="F31" s="59">
        <v>2</v>
      </c>
      <c r="G31" s="63"/>
      <c r="H31" s="61">
        <f>ROUND(РАсчеты!S529,0)</f>
        <v>5978</v>
      </c>
      <c r="I31" s="62">
        <f t="shared" si="1"/>
        <v>4981.666666666667</v>
      </c>
    </row>
    <row r="32" spans="3:9" x14ac:dyDescent="0.25">
      <c r="C32" s="58">
        <v>524</v>
      </c>
      <c r="D32" s="59" t="s">
        <v>821</v>
      </c>
      <c r="E32" s="59" t="s">
        <v>17</v>
      </c>
      <c r="F32" s="59">
        <v>20</v>
      </c>
      <c r="G32" s="63"/>
      <c r="H32" s="61">
        <f>ROUND(РАсчеты!S530,0)</f>
        <v>541</v>
      </c>
      <c r="I32" s="62">
        <f t="shared" si="1"/>
        <v>450.83333333333337</v>
      </c>
    </row>
    <row r="33" spans="3:9" x14ac:dyDescent="0.25">
      <c r="C33" s="58">
        <v>525</v>
      </c>
      <c r="D33" s="59" t="s">
        <v>823</v>
      </c>
      <c r="E33" s="59" t="s">
        <v>17</v>
      </c>
      <c r="F33" s="59">
        <v>1</v>
      </c>
      <c r="G33" s="63"/>
      <c r="H33" s="61">
        <f>ROUND(РАсчеты!S531,0)</f>
        <v>10615</v>
      </c>
      <c r="I33" s="62">
        <f t="shared" si="1"/>
        <v>8845.8333333333339</v>
      </c>
    </row>
    <row r="34" spans="3:9" x14ac:dyDescent="0.25">
      <c r="C34" s="58">
        <v>526</v>
      </c>
      <c r="D34" s="59" t="s">
        <v>825</v>
      </c>
      <c r="E34" s="59" t="s">
        <v>17</v>
      </c>
      <c r="F34" s="59">
        <v>13</v>
      </c>
      <c r="G34" s="63"/>
      <c r="H34" s="61">
        <f>ROUND(РАсчеты!S532,0)</f>
        <v>710</v>
      </c>
      <c r="I34" s="62">
        <f t="shared" si="1"/>
        <v>591.66666666666674</v>
      </c>
    </row>
    <row r="35" spans="3:9" x14ac:dyDescent="0.25">
      <c r="C35" s="58">
        <v>527</v>
      </c>
      <c r="D35" s="59" t="s">
        <v>827</v>
      </c>
      <c r="E35" s="59" t="s">
        <v>17</v>
      </c>
      <c r="F35" s="59">
        <v>3</v>
      </c>
      <c r="G35" s="63"/>
      <c r="H35" s="61">
        <f>ROUND(РАсчеты!S533,0)</f>
        <v>244</v>
      </c>
      <c r="I35" s="62">
        <f t="shared" si="1"/>
        <v>203.33333333333334</v>
      </c>
    </row>
    <row r="36" spans="3:9" x14ac:dyDescent="0.25">
      <c r="C36" s="58">
        <v>528</v>
      </c>
      <c r="D36" s="59" t="s">
        <v>829</v>
      </c>
      <c r="E36" s="59" t="s">
        <v>17</v>
      </c>
      <c r="F36" s="59">
        <v>50</v>
      </c>
      <c r="G36" s="63"/>
      <c r="H36" s="61">
        <f>ROUND(РАсчеты!S534,0)</f>
        <v>2320</v>
      </c>
      <c r="I36" s="62">
        <f t="shared" si="1"/>
        <v>1933.3333333333335</v>
      </c>
    </row>
    <row r="37" spans="3:9" x14ac:dyDescent="0.25">
      <c r="C37" s="58">
        <v>529</v>
      </c>
      <c r="D37" s="59" t="s">
        <v>831</v>
      </c>
      <c r="E37" s="59" t="s">
        <v>17</v>
      </c>
      <c r="F37" s="59">
        <v>2</v>
      </c>
      <c r="G37" s="63"/>
      <c r="H37" s="61">
        <f>ROUND(РАсчеты!S535,0)</f>
        <v>219</v>
      </c>
      <c r="I37" s="62">
        <f t="shared" si="1"/>
        <v>182.5</v>
      </c>
    </row>
    <row r="38" spans="3:9" x14ac:dyDescent="0.25">
      <c r="C38" s="58">
        <v>530</v>
      </c>
      <c r="D38" s="59" t="s">
        <v>833</v>
      </c>
      <c r="E38" s="59" t="s">
        <v>17</v>
      </c>
      <c r="F38" s="59">
        <v>8</v>
      </c>
      <c r="G38" s="63"/>
      <c r="H38" s="61">
        <f>ROUND(РАсчеты!S536,0)</f>
        <v>3860</v>
      </c>
      <c r="I38" s="62">
        <f t="shared" si="1"/>
        <v>3216.666666666667</v>
      </c>
    </row>
    <row r="39" spans="3:9" x14ac:dyDescent="0.25">
      <c r="C39" s="58">
        <v>531</v>
      </c>
      <c r="D39" s="59" t="s">
        <v>835</v>
      </c>
      <c r="E39" s="59" t="s">
        <v>17</v>
      </c>
      <c r="F39" s="59">
        <v>10</v>
      </c>
      <c r="G39" s="63"/>
      <c r="H39" s="61">
        <f>ROUND(РАсчеты!S537,0)</f>
        <v>6954</v>
      </c>
      <c r="I39" s="62">
        <f t="shared" si="1"/>
        <v>5795</v>
      </c>
    </row>
    <row r="40" spans="3:9" x14ac:dyDescent="0.25">
      <c r="C40" s="58">
        <v>532</v>
      </c>
      <c r="D40" s="59" t="s">
        <v>837</v>
      </c>
      <c r="E40" s="59" t="s">
        <v>17</v>
      </c>
      <c r="F40" s="59">
        <v>12</v>
      </c>
      <c r="G40" s="63"/>
      <c r="H40" s="61">
        <f>ROUND(РАсчеты!S538,0)</f>
        <v>6960</v>
      </c>
      <c r="I40" s="62">
        <f t="shared" si="1"/>
        <v>5800</v>
      </c>
    </row>
    <row r="41" spans="3:9" x14ac:dyDescent="0.25">
      <c r="C41" s="58">
        <v>533</v>
      </c>
      <c r="D41" s="59" t="s">
        <v>839</v>
      </c>
      <c r="E41" s="59" t="s">
        <v>17</v>
      </c>
      <c r="F41" s="59">
        <v>7</v>
      </c>
      <c r="G41" s="63"/>
      <c r="H41" s="61">
        <f>ROUND(РАсчеты!S539,0)</f>
        <v>7869</v>
      </c>
      <c r="I41" s="62">
        <f t="shared" si="1"/>
        <v>6557.5</v>
      </c>
    </row>
    <row r="42" spans="3:9" x14ac:dyDescent="0.25">
      <c r="C42" s="58">
        <v>534</v>
      </c>
      <c r="D42" s="59" t="s">
        <v>841</v>
      </c>
      <c r="E42" s="59" t="s">
        <v>17</v>
      </c>
      <c r="F42" s="59">
        <v>4</v>
      </c>
      <c r="G42" s="63"/>
      <c r="H42" s="61">
        <f>ROUND(РАсчеты!S540,0)</f>
        <v>2839</v>
      </c>
      <c r="I42" s="62">
        <f t="shared" si="1"/>
        <v>2365.8333333333335</v>
      </c>
    </row>
    <row r="43" spans="3:9" x14ac:dyDescent="0.25">
      <c r="C43" s="58">
        <v>535</v>
      </c>
      <c r="D43" s="59" t="s">
        <v>843</v>
      </c>
      <c r="E43" s="59" t="s">
        <v>17</v>
      </c>
      <c r="F43" s="59">
        <v>4</v>
      </c>
      <c r="G43" s="63"/>
      <c r="H43" s="61">
        <f>ROUND(РАсчеты!S541,0)</f>
        <v>1991</v>
      </c>
      <c r="I43" s="62">
        <f t="shared" si="1"/>
        <v>1659.1666666666667</v>
      </c>
    </row>
    <row r="44" spans="3:9" x14ac:dyDescent="0.25">
      <c r="C44" s="58">
        <v>536</v>
      </c>
      <c r="D44" s="59" t="s">
        <v>845</v>
      </c>
      <c r="E44" s="59" t="s">
        <v>17</v>
      </c>
      <c r="F44" s="59">
        <v>4</v>
      </c>
      <c r="G44" s="63"/>
      <c r="H44" s="61">
        <f>ROUND(РАсчеты!S542,0)</f>
        <v>399</v>
      </c>
      <c r="I44" s="62">
        <f t="shared" si="1"/>
        <v>332.5</v>
      </c>
    </row>
    <row r="45" spans="3:9" x14ac:dyDescent="0.25">
      <c r="C45" s="58">
        <v>537</v>
      </c>
      <c r="D45" s="59" t="s">
        <v>847</v>
      </c>
      <c r="E45" s="59" t="s">
        <v>17</v>
      </c>
      <c r="F45" s="59">
        <v>2</v>
      </c>
      <c r="G45" s="63"/>
      <c r="H45" s="61">
        <f>ROUND(РАсчеты!S543,0)</f>
        <v>1002</v>
      </c>
      <c r="I45" s="62">
        <f t="shared" si="1"/>
        <v>835</v>
      </c>
    </row>
    <row r="46" spans="3:9" x14ac:dyDescent="0.25">
      <c r="C46" s="58">
        <v>538</v>
      </c>
      <c r="D46" s="59" t="s">
        <v>849</v>
      </c>
      <c r="E46" s="59" t="s">
        <v>17</v>
      </c>
      <c r="F46" s="59">
        <v>4</v>
      </c>
      <c r="G46" s="63"/>
      <c r="H46" s="61">
        <f>ROUND(РАсчеты!S544,0)</f>
        <v>2049</v>
      </c>
      <c r="I46" s="62">
        <f t="shared" si="1"/>
        <v>1707.5</v>
      </c>
    </row>
    <row r="47" spans="3:9" x14ac:dyDescent="0.25">
      <c r="C47" s="58">
        <v>539</v>
      </c>
      <c r="D47" s="59" t="s">
        <v>851</v>
      </c>
      <c r="E47" s="59" t="s">
        <v>17</v>
      </c>
      <c r="F47" s="59">
        <v>3</v>
      </c>
      <c r="G47" s="63"/>
      <c r="H47" s="61">
        <f>ROUND(РАсчеты!S545,0)</f>
        <v>602</v>
      </c>
      <c r="I47" s="62">
        <f t="shared" si="1"/>
        <v>501.66666666666669</v>
      </c>
    </row>
    <row r="48" spans="3:9" x14ac:dyDescent="0.25">
      <c r="C48" s="58">
        <v>540</v>
      </c>
      <c r="D48" s="59" t="s">
        <v>853</v>
      </c>
      <c r="E48" s="59" t="s">
        <v>17</v>
      </c>
      <c r="F48" s="59">
        <v>3</v>
      </c>
      <c r="G48" s="63"/>
      <c r="H48" s="61">
        <f>ROUND(РАсчеты!S546,0)</f>
        <v>1896</v>
      </c>
      <c r="I48" s="62">
        <f t="shared" si="1"/>
        <v>1580</v>
      </c>
    </row>
    <row r="49" spans="3:9" ht="24" x14ac:dyDescent="0.25">
      <c r="C49" s="58">
        <v>541</v>
      </c>
      <c r="D49" s="59" t="s">
        <v>855</v>
      </c>
      <c r="E49" s="59" t="s">
        <v>17</v>
      </c>
      <c r="F49" s="59">
        <v>2</v>
      </c>
      <c r="G49" s="63"/>
      <c r="H49" s="61">
        <f>ROUND(РАсчеты!S547,0)</f>
        <v>133266</v>
      </c>
      <c r="I49" s="62">
        <f t="shared" si="1"/>
        <v>111055</v>
      </c>
    </row>
    <row r="50" spans="3:9" x14ac:dyDescent="0.25">
      <c r="C50" s="58">
        <v>542</v>
      </c>
      <c r="D50" s="59" t="s">
        <v>857</v>
      </c>
      <c r="E50" s="59" t="s">
        <v>858</v>
      </c>
      <c r="F50" s="59">
        <v>1</v>
      </c>
      <c r="G50" s="63"/>
      <c r="H50" s="61">
        <f>ROUND(РАсчеты!S548,0)</f>
        <v>10577</v>
      </c>
      <c r="I50" s="62">
        <f t="shared" si="1"/>
        <v>8814.1666666666679</v>
      </c>
    </row>
    <row r="51" spans="3:9" x14ac:dyDescent="0.25">
      <c r="C51" s="58">
        <v>543</v>
      </c>
      <c r="D51" s="59" t="s">
        <v>860</v>
      </c>
      <c r="E51" s="59" t="s">
        <v>17</v>
      </c>
      <c r="F51" s="59">
        <v>1</v>
      </c>
      <c r="G51" s="63"/>
      <c r="H51" s="61">
        <f>ROUND(РАсчеты!S549,0)</f>
        <v>334</v>
      </c>
      <c r="I51" s="62">
        <f t="shared" si="1"/>
        <v>278.33333333333337</v>
      </c>
    </row>
    <row r="52" spans="3:9" x14ac:dyDescent="0.25">
      <c r="C52" s="58">
        <v>544</v>
      </c>
      <c r="D52" s="59" t="s">
        <v>862</v>
      </c>
      <c r="E52" s="59" t="s">
        <v>17</v>
      </c>
      <c r="F52" s="59">
        <v>11</v>
      </c>
      <c r="G52" s="63"/>
      <c r="H52" s="61">
        <f>ROUND(РАсчеты!S550,0)</f>
        <v>15628</v>
      </c>
      <c r="I52" s="62">
        <f t="shared" si="1"/>
        <v>13023.333333333334</v>
      </c>
    </row>
    <row r="53" spans="3:9" x14ac:dyDescent="0.25">
      <c r="C53" s="58">
        <v>545</v>
      </c>
      <c r="D53" s="59" t="s">
        <v>864</v>
      </c>
      <c r="E53" s="59" t="s">
        <v>17</v>
      </c>
      <c r="F53" s="59">
        <v>120</v>
      </c>
      <c r="G53" s="63"/>
      <c r="H53" s="61">
        <f>ROUND(РАсчеты!S551,0)</f>
        <v>5323</v>
      </c>
      <c r="I53" s="62">
        <f t="shared" si="1"/>
        <v>4435.8333333333339</v>
      </c>
    </row>
    <row r="54" spans="3:9" x14ac:dyDescent="0.25">
      <c r="C54" s="58">
        <v>546</v>
      </c>
      <c r="D54" s="59" t="s">
        <v>866</v>
      </c>
      <c r="E54" s="59" t="s">
        <v>17</v>
      </c>
      <c r="F54" s="59">
        <v>200</v>
      </c>
      <c r="G54" s="60">
        <v>44594</v>
      </c>
      <c r="H54" s="61">
        <f>ROUND(РАсчеты!S552,0)</f>
        <v>295</v>
      </c>
      <c r="I54" s="62">
        <f t="shared" si="1"/>
        <v>245.83333333333334</v>
      </c>
    </row>
    <row r="55" spans="3:9" x14ac:dyDescent="0.25">
      <c r="C55" s="58">
        <v>547</v>
      </c>
      <c r="D55" s="59" t="s">
        <v>867</v>
      </c>
      <c r="E55" s="59" t="s">
        <v>17</v>
      </c>
      <c r="F55" s="59">
        <v>2</v>
      </c>
      <c r="G55" s="63"/>
      <c r="H55" s="61">
        <f>ROUND(РАсчеты!S553,0)</f>
        <v>8133</v>
      </c>
      <c r="I55" s="62">
        <f t="shared" si="1"/>
        <v>6777.5</v>
      </c>
    </row>
    <row r="56" spans="3:9" x14ac:dyDescent="0.25">
      <c r="C56" s="58">
        <v>548</v>
      </c>
      <c r="D56" s="59" t="s">
        <v>869</v>
      </c>
      <c r="E56" s="59" t="s">
        <v>870</v>
      </c>
      <c r="F56" s="59">
        <v>30</v>
      </c>
      <c r="G56" s="63"/>
      <c r="H56" s="61">
        <f>ROUND(РАсчеты!S554,0)</f>
        <v>143023</v>
      </c>
      <c r="I56" s="62">
        <f t="shared" si="1"/>
        <v>119185.83333333334</v>
      </c>
    </row>
    <row r="57" spans="3:9" x14ac:dyDescent="0.25">
      <c r="C57" s="58">
        <v>549</v>
      </c>
      <c r="D57" s="59" t="s">
        <v>872</v>
      </c>
      <c r="E57" s="59" t="s">
        <v>858</v>
      </c>
      <c r="F57" s="59">
        <v>2</v>
      </c>
      <c r="G57" s="63"/>
      <c r="H57" s="61">
        <f>ROUND(РАсчеты!S555,0)</f>
        <v>285216</v>
      </c>
      <c r="I57" s="62">
        <f t="shared" si="1"/>
        <v>237680</v>
      </c>
    </row>
    <row r="58" spans="3:9" x14ac:dyDescent="0.25">
      <c r="C58" s="58">
        <v>550</v>
      </c>
      <c r="D58" s="59" t="s">
        <v>874</v>
      </c>
      <c r="E58" s="59" t="s">
        <v>17</v>
      </c>
      <c r="F58" s="59">
        <v>4</v>
      </c>
      <c r="G58" s="63"/>
      <c r="H58" s="61">
        <f>ROUND(РАсчеты!S556,0)</f>
        <v>16378</v>
      </c>
      <c r="I58" s="62">
        <f t="shared" si="1"/>
        <v>13648.333333333334</v>
      </c>
    </row>
    <row r="59" spans="3:9" x14ac:dyDescent="0.25">
      <c r="C59" s="58">
        <v>551</v>
      </c>
      <c r="D59" s="59" t="s">
        <v>876</v>
      </c>
      <c r="E59" s="59" t="s">
        <v>17</v>
      </c>
      <c r="F59" s="59">
        <v>1</v>
      </c>
      <c r="G59" s="63"/>
      <c r="H59" s="61">
        <f>ROUND(РАсчеты!S557,0)</f>
        <v>9827</v>
      </c>
      <c r="I59" s="62">
        <f t="shared" si="1"/>
        <v>8189.166666666667</v>
      </c>
    </row>
    <row r="60" spans="3:9" x14ac:dyDescent="0.25">
      <c r="C60" s="58">
        <v>710</v>
      </c>
      <c r="D60" s="59" t="s">
        <v>1078</v>
      </c>
      <c r="E60" s="59" t="s">
        <v>17</v>
      </c>
      <c r="F60" s="59">
        <v>1</v>
      </c>
      <c r="G60" s="63"/>
      <c r="H60" s="61">
        <f>ROUND(РАсчеты!S716,0)</f>
        <v>2</v>
      </c>
      <c r="I60" s="62">
        <f t="shared" ref="I60:I108" si="2">H60/1.2</f>
        <v>1.6666666666666667</v>
      </c>
    </row>
    <row r="61" spans="3:9" x14ac:dyDescent="0.25">
      <c r="C61" s="58">
        <v>711</v>
      </c>
      <c r="D61" s="59" t="s">
        <v>1079</v>
      </c>
      <c r="E61" s="59" t="s">
        <v>17</v>
      </c>
      <c r="F61" s="59">
        <v>1</v>
      </c>
      <c r="G61" s="63"/>
      <c r="H61" s="61">
        <f>ROUND(РАсчеты!S717,0)</f>
        <v>261</v>
      </c>
      <c r="I61" s="62">
        <f t="shared" si="2"/>
        <v>217.5</v>
      </c>
    </row>
    <row r="62" spans="3:9" x14ac:dyDescent="0.25">
      <c r="C62" s="58">
        <v>712</v>
      </c>
      <c r="D62" s="59" t="s">
        <v>1080</v>
      </c>
      <c r="E62" s="59" t="s">
        <v>1081</v>
      </c>
      <c r="F62" s="59">
        <v>13</v>
      </c>
      <c r="G62" s="63"/>
      <c r="H62" s="61">
        <f>ROUND(РАсчеты!S718,0)</f>
        <v>5713</v>
      </c>
      <c r="I62" s="62">
        <f t="shared" si="2"/>
        <v>4760.8333333333339</v>
      </c>
    </row>
    <row r="63" spans="3:9" x14ac:dyDescent="0.25">
      <c r="C63" s="58">
        <v>713</v>
      </c>
      <c r="D63" s="59" t="s">
        <v>1082</v>
      </c>
      <c r="E63" s="59" t="s">
        <v>17</v>
      </c>
      <c r="F63" s="59">
        <v>50</v>
      </c>
      <c r="G63" s="63"/>
      <c r="H63" s="61">
        <f>ROUND(РАсчеты!S719,0)</f>
        <v>10782</v>
      </c>
      <c r="I63" s="62">
        <f t="shared" si="2"/>
        <v>8985</v>
      </c>
    </row>
    <row r="64" spans="3:9" ht="24" x14ac:dyDescent="0.25">
      <c r="C64" s="58">
        <v>714</v>
      </c>
      <c r="D64" s="59" t="s">
        <v>1083</v>
      </c>
      <c r="E64" s="59" t="s">
        <v>17</v>
      </c>
      <c r="F64" s="59">
        <v>1</v>
      </c>
      <c r="G64" s="63"/>
      <c r="H64" s="61">
        <f>ROUND(РАсчеты!S720,0)</f>
        <v>17188</v>
      </c>
      <c r="I64" s="62">
        <f t="shared" si="2"/>
        <v>14323.333333333334</v>
      </c>
    </row>
    <row r="65" spans="3:9" x14ac:dyDescent="0.25">
      <c r="C65" s="58">
        <v>715</v>
      </c>
      <c r="D65" s="59" t="s">
        <v>1084</v>
      </c>
      <c r="E65" s="59" t="s">
        <v>17</v>
      </c>
      <c r="F65" s="59">
        <v>1</v>
      </c>
      <c r="G65" s="63"/>
      <c r="H65" s="61">
        <f>ROUND(РАсчеты!S721,0)</f>
        <v>30950</v>
      </c>
      <c r="I65" s="62">
        <f t="shared" si="2"/>
        <v>25791.666666666668</v>
      </c>
    </row>
    <row r="66" spans="3:9" ht="24" x14ac:dyDescent="0.25">
      <c r="C66" s="58">
        <v>716</v>
      </c>
      <c r="D66" s="59" t="s">
        <v>1085</v>
      </c>
      <c r="E66" s="59" t="s">
        <v>17</v>
      </c>
      <c r="F66" s="59">
        <v>3</v>
      </c>
      <c r="G66" s="63"/>
      <c r="H66" s="61">
        <f>ROUND(РАсчеты!S722,0)</f>
        <v>51565</v>
      </c>
      <c r="I66" s="62">
        <f t="shared" si="2"/>
        <v>42970.833333333336</v>
      </c>
    </row>
    <row r="67" spans="3:9" ht="24" x14ac:dyDescent="0.25">
      <c r="C67" s="58">
        <v>717</v>
      </c>
      <c r="D67" s="59" t="s">
        <v>1086</v>
      </c>
      <c r="E67" s="59" t="s">
        <v>17</v>
      </c>
      <c r="F67" s="59">
        <v>1</v>
      </c>
      <c r="G67" s="63"/>
      <c r="H67" s="61">
        <f>ROUND(РАсчеты!S723,0)</f>
        <v>11780</v>
      </c>
      <c r="I67" s="62">
        <f t="shared" si="2"/>
        <v>9816.6666666666679</v>
      </c>
    </row>
    <row r="68" spans="3:9" ht="24" x14ac:dyDescent="0.25">
      <c r="C68" s="58">
        <v>718</v>
      </c>
      <c r="D68" s="59" t="s">
        <v>1087</v>
      </c>
      <c r="E68" s="59" t="s">
        <v>17</v>
      </c>
      <c r="F68" s="59">
        <v>2</v>
      </c>
      <c r="G68" s="63"/>
      <c r="H68" s="61">
        <f>ROUND(РАсчеты!S724,0)</f>
        <v>47861</v>
      </c>
      <c r="I68" s="62">
        <f t="shared" si="2"/>
        <v>39884.166666666672</v>
      </c>
    </row>
    <row r="69" spans="3:9" x14ac:dyDescent="0.25">
      <c r="C69" s="58">
        <v>719</v>
      </c>
      <c r="D69" s="59" t="s">
        <v>1088</v>
      </c>
      <c r="E69" s="59" t="s">
        <v>17</v>
      </c>
      <c r="F69" s="59">
        <v>5</v>
      </c>
      <c r="G69" s="63"/>
      <c r="H69" s="61">
        <f>ROUND(РАсчеты!S725,0)</f>
        <v>121109</v>
      </c>
      <c r="I69" s="62">
        <f t="shared" si="2"/>
        <v>100924.16666666667</v>
      </c>
    </row>
    <row r="70" spans="3:9" x14ac:dyDescent="0.25">
      <c r="C70" s="58">
        <v>720</v>
      </c>
      <c r="D70" s="59" t="s">
        <v>1089</v>
      </c>
      <c r="E70" s="59" t="s">
        <v>17</v>
      </c>
      <c r="F70" s="59">
        <v>3</v>
      </c>
      <c r="G70" s="63"/>
      <c r="H70" s="61">
        <f>ROUND(РАсчеты!S726,0)</f>
        <v>10885</v>
      </c>
      <c r="I70" s="62">
        <f t="shared" si="2"/>
        <v>9070.8333333333339</v>
      </c>
    </row>
    <row r="71" spans="3:9" x14ac:dyDescent="0.25">
      <c r="C71" s="58">
        <v>721</v>
      </c>
      <c r="D71" s="59" t="s">
        <v>1090</v>
      </c>
      <c r="E71" s="59" t="s">
        <v>17</v>
      </c>
      <c r="F71" s="59">
        <v>1</v>
      </c>
      <c r="G71" s="63"/>
      <c r="H71" s="61">
        <f>ROUND(РАсчеты!S727,0)</f>
        <v>4563</v>
      </c>
      <c r="I71" s="62">
        <f t="shared" si="2"/>
        <v>3802.5</v>
      </c>
    </row>
    <row r="72" spans="3:9" x14ac:dyDescent="0.25">
      <c r="C72" s="58">
        <v>722</v>
      </c>
      <c r="D72" s="59" t="s">
        <v>1091</v>
      </c>
      <c r="E72" s="59" t="s">
        <v>1092</v>
      </c>
      <c r="F72" s="59">
        <v>72</v>
      </c>
      <c r="G72" s="63"/>
      <c r="H72" s="61">
        <f>ROUND(РАсчеты!S728,0)</f>
        <v>111089</v>
      </c>
      <c r="I72" s="62">
        <f t="shared" si="2"/>
        <v>92574.166666666672</v>
      </c>
    </row>
    <row r="73" spans="3:9" x14ac:dyDescent="0.25">
      <c r="C73" s="58">
        <v>723</v>
      </c>
      <c r="D73" s="59" t="s">
        <v>1093</v>
      </c>
      <c r="E73" s="59" t="s">
        <v>17</v>
      </c>
      <c r="F73" s="59">
        <v>20</v>
      </c>
      <c r="G73" s="63"/>
      <c r="H73" s="61">
        <f>ROUND(РАсчеты!S729,0)</f>
        <v>5293</v>
      </c>
      <c r="I73" s="62">
        <f t="shared" si="2"/>
        <v>4410.8333333333339</v>
      </c>
    </row>
    <row r="74" spans="3:9" x14ac:dyDescent="0.25">
      <c r="C74" s="58">
        <v>724</v>
      </c>
      <c r="D74" s="59" t="s">
        <v>1094</v>
      </c>
      <c r="E74" s="59" t="s">
        <v>17</v>
      </c>
      <c r="F74" s="59">
        <v>4</v>
      </c>
      <c r="G74" s="63"/>
      <c r="H74" s="61">
        <f>ROUND(РАсчеты!S730,0)</f>
        <v>712</v>
      </c>
      <c r="I74" s="62">
        <f t="shared" si="2"/>
        <v>593.33333333333337</v>
      </c>
    </row>
    <row r="75" spans="3:9" x14ac:dyDescent="0.25">
      <c r="C75" s="58">
        <v>725</v>
      </c>
      <c r="D75" s="59" t="s">
        <v>1095</v>
      </c>
      <c r="E75" s="59" t="s">
        <v>17</v>
      </c>
      <c r="F75" s="59">
        <v>92</v>
      </c>
      <c r="G75" s="63"/>
      <c r="H75" s="61">
        <f>ROUND(РАсчеты!S731,0)</f>
        <v>16386</v>
      </c>
      <c r="I75" s="62">
        <f t="shared" si="2"/>
        <v>13655</v>
      </c>
    </row>
    <row r="76" spans="3:9" x14ac:dyDescent="0.25">
      <c r="C76" s="58">
        <v>726</v>
      </c>
      <c r="D76" s="59" t="s">
        <v>1096</v>
      </c>
      <c r="E76" s="59" t="s">
        <v>17</v>
      </c>
      <c r="F76" s="59">
        <v>100</v>
      </c>
      <c r="G76" s="63"/>
      <c r="H76" s="61">
        <f>ROUND(РАсчеты!S732,0)</f>
        <v>9690</v>
      </c>
      <c r="I76" s="62">
        <f t="shared" si="2"/>
        <v>8075</v>
      </c>
    </row>
    <row r="77" spans="3:9" x14ac:dyDescent="0.25">
      <c r="C77" s="58">
        <v>727</v>
      </c>
      <c r="D77" s="59" t="s">
        <v>1097</v>
      </c>
      <c r="E77" s="59" t="s">
        <v>17</v>
      </c>
      <c r="F77" s="59">
        <v>2000</v>
      </c>
      <c r="G77" s="63"/>
      <c r="H77" s="61">
        <f>ROUND(РАсчеты!S733,0)</f>
        <v>3276</v>
      </c>
      <c r="I77" s="62">
        <f t="shared" si="2"/>
        <v>2730</v>
      </c>
    </row>
    <row r="78" spans="3:9" x14ac:dyDescent="0.25">
      <c r="C78" s="58">
        <v>728</v>
      </c>
      <c r="D78" s="59" t="s">
        <v>1098</v>
      </c>
      <c r="E78" s="59" t="s">
        <v>17</v>
      </c>
      <c r="F78" s="59">
        <v>50</v>
      </c>
      <c r="G78" s="63"/>
      <c r="H78" s="61">
        <f>ROUND(РАсчеты!S734,0)</f>
        <v>65</v>
      </c>
      <c r="I78" s="62">
        <f t="shared" si="2"/>
        <v>54.166666666666671</v>
      </c>
    </row>
    <row r="79" spans="3:9" x14ac:dyDescent="0.25">
      <c r="C79" s="58">
        <v>729</v>
      </c>
      <c r="D79" s="59" t="s">
        <v>1099</v>
      </c>
      <c r="E79" s="59" t="s">
        <v>17</v>
      </c>
      <c r="F79" s="59">
        <v>600</v>
      </c>
      <c r="G79" s="63"/>
      <c r="H79" s="61">
        <f>ROUND(РАсчеты!S735,0)</f>
        <v>2006</v>
      </c>
      <c r="I79" s="62">
        <f t="shared" si="2"/>
        <v>1671.6666666666667</v>
      </c>
    </row>
    <row r="80" spans="3:9" x14ac:dyDescent="0.25">
      <c r="C80" s="58">
        <v>730</v>
      </c>
      <c r="D80" s="59" t="s">
        <v>1100</v>
      </c>
      <c r="E80" s="59" t="s">
        <v>17</v>
      </c>
      <c r="F80" s="59">
        <v>100</v>
      </c>
      <c r="G80" s="63"/>
      <c r="H80" s="61">
        <f>ROUND(РАсчеты!S736,0)</f>
        <v>24</v>
      </c>
      <c r="I80" s="62">
        <f t="shared" si="2"/>
        <v>20</v>
      </c>
    </row>
    <row r="81" spans="3:9" x14ac:dyDescent="0.25">
      <c r="C81" s="58">
        <v>731</v>
      </c>
      <c r="D81" s="59" t="s">
        <v>1101</v>
      </c>
      <c r="E81" s="59" t="s">
        <v>17</v>
      </c>
      <c r="F81" s="59">
        <v>1</v>
      </c>
      <c r="G81" s="63"/>
      <c r="H81" s="61">
        <f>ROUND(РАсчеты!S737,0)</f>
        <v>259103</v>
      </c>
      <c r="I81" s="62">
        <f t="shared" si="2"/>
        <v>215919.16666666669</v>
      </c>
    </row>
    <row r="82" spans="3:9" x14ac:dyDescent="0.25">
      <c r="C82" s="58">
        <v>732</v>
      </c>
      <c r="D82" s="59" t="s">
        <v>1102</v>
      </c>
      <c r="E82" s="59" t="s">
        <v>17</v>
      </c>
      <c r="F82" s="59">
        <v>1</v>
      </c>
      <c r="G82" s="63"/>
      <c r="H82" s="61">
        <f>ROUND(РАсчеты!S738,0)</f>
        <v>253736</v>
      </c>
      <c r="I82" s="62">
        <f t="shared" si="2"/>
        <v>211446.66666666669</v>
      </c>
    </row>
    <row r="83" spans="3:9" x14ac:dyDescent="0.25">
      <c r="C83" s="58">
        <v>733</v>
      </c>
      <c r="D83" s="59" t="s">
        <v>1103</v>
      </c>
      <c r="E83" s="59" t="s">
        <v>17</v>
      </c>
      <c r="F83" s="59">
        <v>1</v>
      </c>
      <c r="G83" s="63"/>
      <c r="H83" s="61">
        <f>ROUND(РАсчеты!S739,0)</f>
        <v>934956</v>
      </c>
      <c r="I83" s="62">
        <f t="shared" si="2"/>
        <v>779130</v>
      </c>
    </row>
    <row r="84" spans="3:9" x14ac:dyDescent="0.25">
      <c r="C84" s="58">
        <v>734</v>
      </c>
      <c r="D84" s="59" t="s">
        <v>1104</v>
      </c>
      <c r="E84" s="59" t="s">
        <v>17</v>
      </c>
      <c r="F84" s="59">
        <v>1</v>
      </c>
      <c r="G84" s="63"/>
      <c r="H84" s="61">
        <f>ROUND(РАсчеты!S740,0)</f>
        <v>177957</v>
      </c>
      <c r="I84" s="62">
        <f t="shared" si="2"/>
        <v>148297.5</v>
      </c>
    </row>
    <row r="85" spans="3:9" x14ac:dyDescent="0.25">
      <c r="C85" s="58">
        <v>735</v>
      </c>
      <c r="D85" s="59" t="s">
        <v>1105</v>
      </c>
      <c r="E85" s="59" t="s">
        <v>1106</v>
      </c>
      <c r="F85" s="59">
        <v>1</v>
      </c>
      <c r="G85" s="63"/>
      <c r="H85" s="61">
        <f>ROUND(РАсчеты!S741,0)</f>
        <v>258978</v>
      </c>
      <c r="I85" s="62">
        <f t="shared" si="2"/>
        <v>215815</v>
      </c>
    </row>
    <row r="86" spans="3:9" x14ac:dyDescent="0.25">
      <c r="C86" s="58">
        <v>736</v>
      </c>
      <c r="D86" s="59" t="s">
        <v>1107</v>
      </c>
      <c r="E86" s="59" t="s">
        <v>17</v>
      </c>
      <c r="F86" s="59">
        <v>5</v>
      </c>
      <c r="G86" s="63"/>
      <c r="H86" s="61">
        <f>ROUND(РАсчеты!S742,0)</f>
        <v>411844</v>
      </c>
      <c r="I86" s="62">
        <f t="shared" si="2"/>
        <v>343203.33333333337</v>
      </c>
    </row>
    <row r="87" spans="3:9" x14ac:dyDescent="0.25">
      <c r="C87" s="58">
        <v>737</v>
      </c>
      <c r="D87" s="59" t="s">
        <v>1108</v>
      </c>
      <c r="E87" s="59" t="s">
        <v>17</v>
      </c>
      <c r="F87" s="59">
        <v>16</v>
      </c>
      <c r="G87" s="63"/>
      <c r="H87" s="61">
        <f>ROUND(РАсчеты!S743,0)</f>
        <v>4968</v>
      </c>
      <c r="I87" s="62">
        <f t="shared" si="2"/>
        <v>4140</v>
      </c>
    </row>
    <row r="88" spans="3:9" x14ac:dyDescent="0.25">
      <c r="C88" s="58">
        <v>738</v>
      </c>
      <c r="D88" s="59" t="s">
        <v>1109</v>
      </c>
      <c r="E88" s="59" t="s">
        <v>11</v>
      </c>
      <c r="F88" s="59">
        <v>5</v>
      </c>
      <c r="G88" s="63"/>
      <c r="H88" s="61">
        <f>ROUND(РАсчеты!S744,0)</f>
        <v>3276</v>
      </c>
      <c r="I88" s="62">
        <f t="shared" si="2"/>
        <v>2730</v>
      </c>
    </row>
    <row r="89" spans="3:9" x14ac:dyDescent="0.25">
      <c r="C89" s="58">
        <v>739</v>
      </c>
      <c r="D89" s="59" t="s">
        <v>1110</v>
      </c>
      <c r="E89" s="59" t="s">
        <v>17</v>
      </c>
      <c r="F89" s="59">
        <v>2</v>
      </c>
      <c r="G89" s="63"/>
      <c r="H89" s="61">
        <f>ROUND(РАсчеты!S745,0)</f>
        <v>3577</v>
      </c>
      <c r="I89" s="62">
        <f t="shared" si="2"/>
        <v>2980.8333333333335</v>
      </c>
    </row>
    <row r="90" spans="3:9" x14ac:dyDescent="0.25">
      <c r="C90" s="58">
        <v>740</v>
      </c>
      <c r="D90" s="59" t="s">
        <v>1111</v>
      </c>
      <c r="E90" s="59" t="s">
        <v>17</v>
      </c>
      <c r="F90" s="59">
        <v>29</v>
      </c>
      <c r="G90" s="63"/>
      <c r="H90" s="61">
        <f>ROUND(РАсчеты!S746,0)</f>
        <v>21769</v>
      </c>
      <c r="I90" s="62">
        <f t="shared" si="2"/>
        <v>18140.833333333336</v>
      </c>
    </row>
    <row r="91" spans="3:9" x14ac:dyDescent="0.25">
      <c r="C91" s="58">
        <v>741</v>
      </c>
      <c r="D91" s="59" t="s">
        <v>1112</v>
      </c>
      <c r="E91" s="59" t="s">
        <v>17</v>
      </c>
      <c r="F91" s="59">
        <v>211</v>
      </c>
      <c r="G91" s="63"/>
      <c r="H91" s="61">
        <f>ROUND(РАсчеты!S747,0)</f>
        <v>146866</v>
      </c>
      <c r="I91" s="62">
        <f t="shared" si="2"/>
        <v>122388.33333333334</v>
      </c>
    </row>
    <row r="92" spans="3:9" x14ac:dyDescent="0.25">
      <c r="C92" s="58">
        <v>742</v>
      </c>
      <c r="D92" s="59" t="s">
        <v>1113</v>
      </c>
      <c r="E92" s="59" t="s">
        <v>17</v>
      </c>
      <c r="F92" s="59">
        <v>1</v>
      </c>
      <c r="G92" s="63"/>
      <c r="H92" s="61">
        <f>ROUND(РАсчеты!S748,0)</f>
        <v>13703</v>
      </c>
      <c r="I92" s="62">
        <f t="shared" si="2"/>
        <v>11419.166666666668</v>
      </c>
    </row>
    <row r="93" spans="3:9" x14ac:dyDescent="0.25">
      <c r="C93" s="58">
        <v>743</v>
      </c>
      <c r="D93" s="59" t="s">
        <v>1114</v>
      </c>
      <c r="E93" s="59" t="s">
        <v>17</v>
      </c>
      <c r="F93" s="59">
        <v>1</v>
      </c>
      <c r="G93" s="63"/>
      <c r="H93" s="61">
        <f>ROUND(РАсчеты!S749,0)</f>
        <v>11246</v>
      </c>
      <c r="I93" s="62">
        <f t="shared" si="2"/>
        <v>9371.6666666666679</v>
      </c>
    </row>
    <row r="94" spans="3:9" x14ac:dyDescent="0.25">
      <c r="C94" s="58">
        <v>744</v>
      </c>
      <c r="D94" s="59" t="s">
        <v>1115</v>
      </c>
      <c r="E94" s="59" t="s">
        <v>17</v>
      </c>
      <c r="F94" s="59">
        <v>10</v>
      </c>
      <c r="G94" s="63"/>
      <c r="H94" s="61">
        <f>ROUND(РАсчеты!S750,0)</f>
        <v>37846</v>
      </c>
      <c r="I94" s="62">
        <f t="shared" si="2"/>
        <v>31538.333333333336</v>
      </c>
    </row>
    <row r="95" spans="3:9" ht="24" x14ac:dyDescent="0.25">
      <c r="C95" s="58">
        <v>745</v>
      </c>
      <c r="D95" s="59" t="s">
        <v>1116</v>
      </c>
      <c r="E95" s="59" t="s">
        <v>17</v>
      </c>
      <c r="F95" s="59">
        <v>15</v>
      </c>
      <c r="G95" s="63"/>
      <c r="H95" s="61">
        <f>ROUND(РАсчеты!S751,0)</f>
        <v>20963</v>
      </c>
      <c r="I95" s="62">
        <f t="shared" si="2"/>
        <v>17469.166666666668</v>
      </c>
    </row>
    <row r="96" spans="3:9" x14ac:dyDescent="0.25">
      <c r="C96" s="58">
        <v>746</v>
      </c>
      <c r="D96" s="59" t="s">
        <v>1117</v>
      </c>
      <c r="E96" s="59" t="s">
        <v>17</v>
      </c>
      <c r="F96" s="59">
        <v>1</v>
      </c>
      <c r="G96" s="63"/>
      <c r="H96" s="61">
        <f>ROUND(РАсчеты!S752,0)</f>
        <v>2393</v>
      </c>
      <c r="I96" s="62">
        <f t="shared" si="2"/>
        <v>1994.1666666666667</v>
      </c>
    </row>
    <row r="97" spans="3:9" x14ac:dyDescent="0.25">
      <c r="C97" s="58">
        <v>747</v>
      </c>
      <c r="D97" s="59" t="s">
        <v>1118</v>
      </c>
      <c r="E97" s="59" t="s">
        <v>17</v>
      </c>
      <c r="F97" s="59">
        <v>2</v>
      </c>
      <c r="G97" s="63"/>
      <c r="H97" s="61">
        <f>ROUND(РАсчеты!S753,0)</f>
        <v>4786</v>
      </c>
      <c r="I97" s="62">
        <f t="shared" si="2"/>
        <v>3988.3333333333335</v>
      </c>
    </row>
    <row r="98" spans="3:9" x14ac:dyDescent="0.25">
      <c r="C98" s="58">
        <v>748</v>
      </c>
      <c r="D98" s="59" t="s">
        <v>1119</v>
      </c>
      <c r="E98" s="59" t="s">
        <v>17</v>
      </c>
      <c r="F98" s="59">
        <v>4</v>
      </c>
      <c r="G98" s="63"/>
      <c r="H98" s="61">
        <f>ROUND(РАсчеты!S754,0)</f>
        <v>14691</v>
      </c>
      <c r="I98" s="62">
        <f t="shared" si="2"/>
        <v>12242.5</v>
      </c>
    </row>
    <row r="99" spans="3:9" x14ac:dyDescent="0.25">
      <c r="C99" s="58">
        <v>749</v>
      </c>
      <c r="D99" s="59" t="s">
        <v>1120</v>
      </c>
      <c r="E99" s="59" t="s">
        <v>17</v>
      </c>
      <c r="F99" s="59">
        <v>12</v>
      </c>
      <c r="G99" s="63"/>
      <c r="H99" s="61">
        <f>ROUND(РАсчеты!S755,0)</f>
        <v>16771</v>
      </c>
      <c r="I99" s="62">
        <f t="shared" si="2"/>
        <v>13975.833333333334</v>
      </c>
    </row>
    <row r="100" spans="3:9" x14ac:dyDescent="0.25">
      <c r="C100" s="58">
        <v>750</v>
      </c>
      <c r="D100" s="59" t="s">
        <v>1121</v>
      </c>
      <c r="E100" s="59" t="s">
        <v>17</v>
      </c>
      <c r="F100" s="59">
        <v>9</v>
      </c>
      <c r="G100" s="63"/>
      <c r="H100" s="61">
        <f>ROUND(РАсчеты!S756,0)</f>
        <v>12578</v>
      </c>
      <c r="I100" s="62">
        <f t="shared" si="2"/>
        <v>10481.666666666668</v>
      </c>
    </row>
    <row r="101" spans="3:9" x14ac:dyDescent="0.25">
      <c r="C101" s="58">
        <v>751</v>
      </c>
      <c r="D101" s="59" t="s">
        <v>1122</v>
      </c>
      <c r="E101" s="59" t="s">
        <v>17</v>
      </c>
      <c r="F101" s="59">
        <v>12</v>
      </c>
      <c r="G101" s="63"/>
      <c r="H101" s="61">
        <f>ROUND(РАсчеты!S757,0)</f>
        <v>139152</v>
      </c>
      <c r="I101" s="62">
        <f t="shared" si="2"/>
        <v>115960</v>
      </c>
    </row>
    <row r="102" spans="3:9" x14ac:dyDescent="0.25">
      <c r="C102" s="58">
        <v>752</v>
      </c>
      <c r="D102" s="59" t="s">
        <v>1123</v>
      </c>
      <c r="E102" s="59" t="s">
        <v>17</v>
      </c>
      <c r="F102" s="59">
        <v>1</v>
      </c>
      <c r="G102" s="63"/>
      <c r="H102" s="61">
        <f>ROUND(РАсчеты!S758,0)</f>
        <v>2054</v>
      </c>
      <c r="I102" s="62">
        <f t="shared" si="2"/>
        <v>1711.6666666666667</v>
      </c>
    </row>
    <row r="103" spans="3:9" x14ac:dyDescent="0.25">
      <c r="C103" s="58">
        <v>753</v>
      </c>
      <c r="D103" s="59" t="s">
        <v>1124</v>
      </c>
      <c r="E103" s="59" t="s">
        <v>17</v>
      </c>
      <c r="F103" s="59">
        <v>2</v>
      </c>
      <c r="G103" s="63"/>
      <c r="H103" s="61">
        <f>ROUND(РАсчеты!S759,0)</f>
        <v>5577</v>
      </c>
      <c r="I103" s="62">
        <f t="shared" si="2"/>
        <v>4647.5</v>
      </c>
    </row>
    <row r="104" spans="3:9" x14ac:dyDescent="0.25">
      <c r="C104" s="58">
        <v>754</v>
      </c>
      <c r="D104" s="59" t="s">
        <v>1125</v>
      </c>
      <c r="E104" s="59" t="s">
        <v>17</v>
      </c>
      <c r="F104" s="59">
        <v>1</v>
      </c>
      <c r="G104" s="63"/>
      <c r="H104" s="61">
        <f>ROUND(РАсчеты!S760,0)</f>
        <v>27129</v>
      </c>
      <c r="I104" s="62">
        <f t="shared" si="2"/>
        <v>22607.5</v>
      </c>
    </row>
    <row r="105" spans="3:9" x14ac:dyDescent="0.25">
      <c r="C105" s="58">
        <v>755</v>
      </c>
      <c r="D105" s="59" t="s">
        <v>1126</v>
      </c>
      <c r="E105" s="59" t="s">
        <v>17</v>
      </c>
      <c r="F105" s="59">
        <v>25</v>
      </c>
      <c r="G105" s="63"/>
      <c r="H105" s="61">
        <f>ROUND(РАсчеты!S761,0)</f>
        <v>469986</v>
      </c>
      <c r="I105" s="62">
        <f t="shared" si="2"/>
        <v>391655</v>
      </c>
    </row>
    <row r="106" spans="3:9" x14ac:dyDescent="0.25">
      <c r="C106" s="58">
        <v>756</v>
      </c>
      <c r="D106" s="59" t="s">
        <v>1127</v>
      </c>
      <c r="E106" s="59" t="s">
        <v>17</v>
      </c>
      <c r="F106" s="59">
        <v>12</v>
      </c>
      <c r="G106" s="63"/>
      <c r="H106" s="61">
        <f>ROUND(РАсчеты!S762,0)</f>
        <v>269987</v>
      </c>
      <c r="I106" s="62">
        <f t="shared" si="2"/>
        <v>224989.16666666669</v>
      </c>
    </row>
    <row r="107" spans="3:9" x14ac:dyDescent="0.25">
      <c r="C107" s="58">
        <v>757</v>
      </c>
      <c r="D107" s="59" t="s">
        <v>1128</v>
      </c>
      <c r="E107" s="59" t="s">
        <v>17</v>
      </c>
      <c r="F107" s="59">
        <v>2</v>
      </c>
      <c r="G107" s="63"/>
      <c r="H107" s="61">
        <f>ROUND(РАсчеты!S763,0)</f>
        <v>71514</v>
      </c>
      <c r="I107" s="62">
        <f t="shared" si="2"/>
        <v>59595</v>
      </c>
    </row>
    <row r="108" spans="3:9" x14ac:dyDescent="0.25">
      <c r="C108" s="58">
        <v>758</v>
      </c>
      <c r="D108" s="59" t="s">
        <v>1129</v>
      </c>
      <c r="E108" s="59" t="s">
        <v>17</v>
      </c>
      <c r="F108" s="59">
        <v>40</v>
      </c>
      <c r="G108" s="63"/>
      <c r="H108" s="61">
        <f>ROUND(РАсчеты!S764,0)</f>
        <v>35493</v>
      </c>
      <c r="I108" s="62">
        <f t="shared" si="2"/>
        <v>29577.5</v>
      </c>
    </row>
    <row r="109" spans="3:9" x14ac:dyDescent="0.25">
      <c r="C109" s="58">
        <v>1344</v>
      </c>
      <c r="D109" s="59" t="s">
        <v>1718</v>
      </c>
      <c r="E109" s="59" t="s">
        <v>17</v>
      </c>
      <c r="F109" s="59">
        <v>1</v>
      </c>
      <c r="G109" s="63"/>
      <c r="H109" s="61">
        <f>ROUND(РАсчеты!S1350,0)</f>
        <v>3654</v>
      </c>
      <c r="I109" s="62">
        <f t="shared" ref="I109:I110" si="3">H109/1.2</f>
        <v>3045</v>
      </c>
    </row>
    <row r="110" spans="3:9" x14ac:dyDescent="0.25">
      <c r="C110" s="58">
        <v>1345</v>
      </c>
      <c r="D110" s="59" t="s">
        <v>1719</v>
      </c>
      <c r="E110" s="59" t="s">
        <v>17</v>
      </c>
      <c r="F110" s="59">
        <v>1</v>
      </c>
      <c r="G110" s="63"/>
      <c r="H110" s="61">
        <f>ROUND(РАсчеты!S1351,0)</f>
        <v>50614</v>
      </c>
      <c r="I110" s="62">
        <f t="shared" si="3"/>
        <v>42178.333333333336</v>
      </c>
    </row>
    <row r="111" spans="3:9" ht="24" x14ac:dyDescent="0.25">
      <c r="C111" s="58">
        <v>1346</v>
      </c>
      <c r="D111" s="59" t="s">
        <v>1720</v>
      </c>
      <c r="E111" s="59" t="s">
        <v>17</v>
      </c>
      <c r="F111" s="59">
        <v>1</v>
      </c>
      <c r="G111" s="63"/>
      <c r="H111" s="61">
        <f>ROUND(РАсчеты!S1352,0)</f>
        <v>3919</v>
      </c>
      <c r="I111" s="62">
        <f t="shared" ref="I111:I133" si="4">H111/1.2</f>
        <v>3265.8333333333335</v>
      </c>
    </row>
    <row r="112" spans="3:9" x14ac:dyDescent="0.25">
      <c r="C112" s="58">
        <v>1347</v>
      </c>
      <c r="D112" s="59" t="s">
        <v>1721</v>
      </c>
      <c r="E112" s="59" t="s">
        <v>17</v>
      </c>
      <c r="F112" s="59">
        <v>1</v>
      </c>
      <c r="G112" s="63"/>
      <c r="H112" s="61">
        <f>ROUND(РАсчеты!S1353,0)</f>
        <v>8612</v>
      </c>
      <c r="I112" s="62">
        <f t="shared" si="4"/>
        <v>7176.666666666667</v>
      </c>
    </row>
    <row r="113" spans="3:9" x14ac:dyDescent="0.25">
      <c r="C113" s="58">
        <v>1348</v>
      </c>
      <c r="D113" s="59" t="s">
        <v>1722</v>
      </c>
      <c r="E113" s="59" t="s">
        <v>17</v>
      </c>
      <c r="F113" s="59">
        <v>1</v>
      </c>
      <c r="G113" s="63"/>
      <c r="H113" s="61">
        <f>ROUND(РАсчеты!S1354,0)</f>
        <v>59668</v>
      </c>
      <c r="I113" s="62">
        <f t="shared" si="4"/>
        <v>49723.333333333336</v>
      </c>
    </row>
    <row r="114" spans="3:9" x14ac:dyDescent="0.25">
      <c r="C114" s="58">
        <v>1349</v>
      </c>
      <c r="D114" s="59" t="s">
        <v>1723</v>
      </c>
      <c r="E114" s="59" t="s">
        <v>17</v>
      </c>
      <c r="F114" s="59">
        <v>1</v>
      </c>
      <c r="G114" s="63"/>
      <c r="H114" s="61">
        <f>ROUND(РАсчеты!S1355,0)</f>
        <v>13873</v>
      </c>
      <c r="I114" s="62">
        <f t="shared" si="4"/>
        <v>11560.833333333334</v>
      </c>
    </row>
    <row r="115" spans="3:9" x14ac:dyDescent="0.25">
      <c r="C115" s="58">
        <v>1350</v>
      </c>
      <c r="D115" s="59" t="s">
        <v>1724</v>
      </c>
      <c r="E115" s="59" t="s">
        <v>17</v>
      </c>
      <c r="F115" s="59">
        <v>1</v>
      </c>
      <c r="G115" s="63"/>
      <c r="H115" s="61">
        <f>ROUND(РАсчеты!S1356,0)</f>
        <v>3919</v>
      </c>
      <c r="I115" s="62">
        <f t="shared" si="4"/>
        <v>3265.8333333333335</v>
      </c>
    </row>
    <row r="116" spans="3:9" x14ac:dyDescent="0.25">
      <c r="C116" s="58">
        <v>1351</v>
      </c>
      <c r="D116" s="59" t="s">
        <v>1725</v>
      </c>
      <c r="E116" s="59" t="s">
        <v>17</v>
      </c>
      <c r="F116" s="59">
        <v>1</v>
      </c>
      <c r="G116" s="63"/>
      <c r="H116" s="61">
        <f>ROUND(РАсчеты!S1357,0)</f>
        <v>3559</v>
      </c>
      <c r="I116" s="62">
        <f t="shared" si="4"/>
        <v>2965.8333333333335</v>
      </c>
    </row>
    <row r="117" spans="3:9" x14ac:dyDescent="0.25">
      <c r="C117" s="58">
        <v>1352</v>
      </c>
      <c r="D117" s="59" t="s">
        <v>1726</v>
      </c>
      <c r="E117" s="59" t="s">
        <v>17</v>
      </c>
      <c r="F117" s="59">
        <v>4</v>
      </c>
      <c r="G117" s="63"/>
      <c r="H117" s="61">
        <f>ROUND(РАсчеты!S1358,0)</f>
        <v>18561</v>
      </c>
      <c r="I117" s="62">
        <f t="shared" si="4"/>
        <v>15467.5</v>
      </c>
    </row>
    <row r="118" spans="3:9" x14ac:dyDescent="0.25">
      <c r="C118" s="58">
        <v>1353</v>
      </c>
      <c r="D118" s="59" t="s">
        <v>1727</v>
      </c>
      <c r="E118" s="59" t="s">
        <v>17</v>
      </c>
      <c r="F118" s="59">
        <v>2</v>
      </c>
      <c r="G118" s="63"/>
      <c r="H118" s="61">
        <f>ROUND(РАсчеты!S1359,0)</f>
        <v>7119</v>
      </c>
      <c r="I118" s="62">
        <f t="shared" si="4"/>
        <v>5932.5</v>
      </c>
    </row>
    <row r="119" spans="3:9" x14ac:dyDescent="0.25">
      <c r="C119" s="58">
        <v>1354</v>
      </c>
      <c r="D119" s="59" t="s">
        <v>1728</v>
      </c>
      <c r="E119" s="59" t="s">
        <v>17</v>
      </c>
      <c r="F119" s="59">
        <v>2</v>
      </c>
      <c r="G119" s="63"/>
      <c r="H119" s="61">
        <f>ROUND(РАсчеты!S1360,0)</f>
        <v>7838</v>
      </c>
      <c r="I119" s="62">
        <f t="shared" si="4"/>
        <v>6531.666666666667</v>
      </c>
    </row>
    <row r="120" spans="3:9" x14ac:dyDescent="0.25">
      <c r="C120" s="58">
        <v>1355</v>
      </c>
      <c r="D120" s="59" t="s">
        <v>1729</v>
      </c>
      <c r="E120" s="59" t="s">
        <v>17</v>
      </c>
      <c r="F120" s="59">
        <v>2</v>
      </c>
      <c r="G120" s="63"/>
      <c r="H120" s="61">
        <f>ROUND(РАсчеты!S1361,0)</f>
        <v>8953</v>
      </c>
      <c r="I120" s="62">
        <f t="shared" si="4"/>
        <v>7460.8333333333339</v>
      </c>
    </row>
    <row r="121" spans="3:9" x14ac:dyDescent="0.25">
      <c r="C121" s="58">
        <v>1356</v>
      </c>
      <c r="D121" s="59" t="s">
        <v>1730</v>
      </c>
      <c r="E121" s="59" t="s">
        <v>17</v>
      </c>
      <c r="F121" s="59">
        <v>1</v>
      </c>
      <c r="G121" s="63"/>
      <c r="H121" s="61">
        <f>ROUND(РАсчеты!S1362,0)</f>
        <v>2934</v>
      </c>
      <c r="I121" s="62">
        <f t="shared" si="4"/>
        <v>2445</v>
      </c>
    </row>
    <row r="122" spans="3:9" x14ac:dyDescent="0.25">
      <c r="C122" s="58">
        <v>1357</v>
      </c>
      <c r="D122" s="59" t="s">
        <v>1731</v>
      </c>
      <c r="E122" s="59" t="s">
        <v>17</v>
      </c>
      <c r="F122" s="59">
        <v>2</v>
      </c>
      <c r="G122" s="63"/>
      <c r="H122" s="61">
        <f>ROUND(РАсчеты!S1363,0)</f>
        <v>9567</v>
      </c>
      <c r="I122" s="62">
        <f t="shared" si="4"/>
        <v>7972.5</v>
      </c>
    </row>
    <row r="123" spans="3:9" x14ac:dyDescent="0.25">
      <c r="C123" s="58">
        <v>1358</v>
      </c>
      <c r="D123" s="59" t="s">
        <v>1732</v>
      </c>
      <c r="E123" s="59" t="s">
        <v>870</v>
      </c>
      <c r="F123" s="59">
        <v>2</v>
      </c>
      <c r="G123" s="63"/>
      <c r="H123" s="61">
        <f>ROUND(РАсчеты!S1364,0)</f>
        <v>9567</v>
      </c>
      <c r="I123" s="62">
        <f t="shared" si="4"/>
        <v>7972.5</v>
      </c>
    </row>
    <row r="124" spans="3:9" x14ac:dyDescent="0.25">
      <c r="C124" s="58">
        <v>1359</v>
      </c>
      <c r="D124" s="59" t="s">
        <v>1733</v>
      </c>
      <c r="E124" s="59" t="s">
        <v>17</v>
      </c>
      <c r="F124" s="59">
        <v>1</v>
      </c>
      <c r="G124" s="63"/>
      <c r="H124" s="61">
        <f>ROUND(РАсчеты!S1365,0)</f>
        <v>4784</v>
      </c>
      <c r="I124" s="62">
        <f t="shared" si="4"/>
        <v>3986.666666666667</v>
      </c>
    </row>
    <row r="125" spans="3:9" x14ac:dyDescent="0.25">
      <c r="C125" s="58">
        <v>1360</v>
      </c>
      <c r="D125" s="59" t="s">
        <v>1734</v>
      </c>
      <c r="E125" s="59" t="s">
        <v>17</v>
      </c>
      <c r="F125" s="59">
        <v>1</v>
      </c>
      <c r="G125" s="63"/>
      <c r="H125" s="61">
        <f>ROUND(РАсчеты!S1366,0)</f>
        <v>4606</v>
      </c>
      <c r="I125" s="62">
        <f t="shared" si="4"/>
        <v>3838.3333333333335</v>
      </c>
    </row>
    <row r="126" spans="3:9" ht="24" x14ac:dyDescent="0.25">
      <c r="C126" s="58">
        <v>1361</v>
      </c>
      <c r="D126" s="59" t="s">
        <v>1735</v>
      </c>
      <c r="E126" s="59" t="s">
        <v>17</v>
      </c>
      <c r="F126" s="59">
        <v>1</v>
      </c>
      <c r="G126" s="63"/>
      <c r="H126" s="61">
        <f>ROUND(РАсчеты!S1367,0)</f>
        <v>3919</v>
      </c>
      <c r="I126" s="62">
        <f t="shared" si="4"/>
        <v>3265.8333333333335</v>
      </c>
    </row>
    <row r="127" spans="3:9" x14ac:dyDescent="0.25">
      <c r="C127" s="58">
        <v>1362</v>
      </c>
      <c r="D127" s="59" t="s">
        <v>1736</v>
      </c>
      <c r="E127" s="59" t="s">
        <v>17</v>
      </c>
      <c r="F127" s="59">
        <v>1</v>
      </c>
      <c r="G127" s="63"/>
      <c r="H127" s="61">
        <f>ROUND(РАсчеты!S1368,0)</f>
        <v>3919</v>
      </c>
      <c r="I127" s="62">
        <f t="shared" si="4"/>
        <v>3265.8333333333335</v>
      </c>
    </row>
    <row r="128" spans="3:9" x14ac:dyDescent="0.25">
      <c r="C128" s="58">
        <v>1363</v>
      </c>
      <c r="D128" s="59" t="s">
        <v>1737</v>
      </c>
      <c r="E128" s="59" t="s">
        <v>17</v>
      </c>
      <c r="F128" s="59">
        <v>5</v>
      </c>
      <c r="G128" s="63"/>
      <c r="H128" s="61">
        <f>ROUND(РАсчеты!S1369,0)</f>
        <v>25505</v>
      </c>
      <c r="I128" s="62">
        <f t="shared" si="4"/>
        <v>21254.166666666668</v>
      </c>
    </row>
    <row r="129" spans="3:9" x14ac:dyDescent="0.25">
      <c r="C129" s="58">
        <v>1364</v>
      </c>
      <c r="D129" s="59" t="s">
        <v>1738</v>
      </c>
      <c r="E129" s="59" t="s">
        <v>17</v>
      </c>
      <c r="F129" s="59">
        <v>15</v>
      </c>
      <c r="G129" s="63"/>
      <c r="H129" s="61">
        <f>ROUND(РАсчеты!S1370,0)</f>
        <v>761</v>
      </c>
      <c r="I129" s="62">
        <f t="shared" si="4"/>
        <v>634.16666666666674</v>
      </c>
    </row>
    <row r="130" spans="3:9" x14ac:dyDescent="0.25">
      <c r="C130" s="58">
        <v>1365</v>
      </c>
      <c r="D130" s="59" t="s">
        <v>1739</v>
      </c>
      <c r="E130" s="59" t="s">
        <v>17</v>
      </c>
      <c r="F130" s="59">
        <v>12</v>
      </c>
      <c r="G130" s="63"/>
      <c r="H130" s="61">
        <f>ROUND(РАсчеты!S1371,0)</f>
        <v>85786</v>
      </c>
      <c r="I130" s="62">
        <f t="shared" si="4"/>
        <v>71488.333333333343</v>
      </c>
    </row>
    <row r="131" spans="3:9" x14ac:dyDescent="0.25">
      <c r="C131" s="58">
        <v>1366</v>
      </c>
      <c r="D131" s="59" t="s">
        <v>1740</v>
      </c>
      <c r="E131" s="59" t="s">
        <v>17</v>
      </c>
      <c r="F131" s="59">
        <v>1</v>
      </c>
      <c r="G131" s="63"/>
      <c r="H131" s="61">
        <f>ROUND(РАсчеты!S1372,0)</f>
        <v>9827</v>
      </c>
      <c r="I131" s="62">
        <f t="shared" si="4"/>
        <v>8189.166666666667</v>
      </c>
    </row>
    <row r="132" spans="3:9" x14ac:dyDescent="0.25">
      <c r="C132" s="58">
        <v>1367</v>
      </c>
      <c r="D132" s="59" t="s">
        <v>1741</v>
      </c>
      <c r="E132" s="59" t="s">
        <v>17</v>
      </c>
      <c r="F132" s="59">
        <v>1</v>
      </c>
      <c r="G132" s="63"/>
      <c r="H132" s="61">
        <f>ROUND(РАсчеты!S1373,0)</f>
        <v>28545</v>
      </c>
      <c r="I132" s="62">
        <f t="shared" si="4"/>
        <v>23787.5</v>
      </c>
    </row>
    <row r="133" spans="3:9" x14ac:dyDescent="0.25">
      <c r="C133" s="58">
        <v>1368</v>
      </c>
      <c r="D133" s="59" t="s">
        <v>1742</v>
      </c>
      <c r="E133" s="59" t="s">
        <v>17</v>
      </c>
      <c r="F133" s="59">
        <v>7</v>
      </c>
      <c r="G133" s="63"/>
      <c r="H133" s="61">
        <f>ROUND(РАсчеты!S1374,0)</f>
        <v>197186</v>
      </c>
      <c r="I133" s="62">
        <f t="shared" si="4"/>
        <v>164321.66666666669</v>
      </c>
    </row>
    <row r="134" spans="3:9" x14ac:dyDescent="0.25">
      <c r="C134" s="58">
        <v>1433</v>
      </c>
      <c r="D134" s="59" t="s">
        <v>1808</v>
      </c>
      <c r="E134" s="59" t="s">
        <v>17</v>
      </c>
      <c r="F134" s="59">
        <v>1</v>
      </c>
      <c r="G134" s="63"/>
      <c r="H134" s="61">
        <f>ROUND(РАсчеты!S1439,0)</f>
        <v>6056</v>
      </c>
      <c r="I134" s="62">
        <f t="shared" ref="I134:I174" si="5">H134/1.2</f>
        <v>5046.666666666667</v>
      </c>
    </row>
    <row r="135" spans="3:9" x14ac:dyDescent="0.25">
      <c r="C135" s="58">
        <v>1434</v>
      </c>
      <c r="D135" s="59" t="s">
        <v>1809</v>
      </c>
      <c r="E135" s="59" t="s">
        <v>17</v>
      </c>
      <c r="F135" s="59">
        <v>1</v>
      </c>
      <c r="G135" s="63"/>
      <c r="H135" s="61">
        <f>ROUND(РАсчеты!S1440,0)</f>
        <v>2947</v>
      </c>
      <c r="I135" s="62">
        <f t="shared" si="5"/>
        <v>2455.8333333333335</v>
      </c>
    </row>
    <row r="136" spans="3:9" x14ac:dyDescent="0.25">
      <c r="C136" s="58">
        <v>1435</v>
      </c>
      <c r="D136" s="59" t="s">
        <v>1810</v>
      </c>
      <c r="E136" s="59" t="s">
        <v>17</v>
      </c>
      <c r="F136" s="59">
        <v>1</v>
      </c>
      <c r="G136" s="63"/>
      <c r="H136" s="61">
        <f>ROUND(РАсчеты!S1441,0)</f>
        <v>6870</v>
      </c>
      <c r="I136" s="62">
        <f t="shared" si="5"/>
        <v>5725</v>
      </c>
    </row>
    <row r="137" spans="3:9" x14ac:dyDescent="0.25">
      <c r="C137" s="58">
        <v>1436</v>
      </c>
      <c r="D137" s="59" t="s">
        <v>1811</v>
      </c>
      <c r="E137" s="59" t="s">
        <v>17</v>
      </c>
      <c r="F137" s="59">
        <v>1</v>
      </c>
      <c r="G137" s="63"/>
      <c r="H137" s="61">
        <f>ROUND(РАсчеты!S1442,0)</f>
        <v>2945</v>
      </c>
      <c r="I137" s="62">
        <f t="shared" si="5"/>
        <v>2454.166666666667</v>
      </c>
    </row>
    <row r="138" spans="3:9" x14ac:dyDescent="0.25">
      <c r="C138" s="58">
        <v>1437</v>
      </c>
      <c r="D138" s="59" t="s">
        <v>1812</v>
      </c>
      <c r="E138" s="59" t="s">
        <v>17</v>
      </c>
      <c r="F138" s="59">
        <v>2</v>
      </c>
      <c r="G138" s="63"/>
      <c r="H138" s="61">
        <f>ROUND(РАсчеты!S1443,0)</f>
        <v>3685</v>
      </c>
      <c r="I138" s="62">
        <f t="shared" si="5"/>
        <v>3070.8333333333335</v>
      </c>
    </row>
    <row r="139" spans="3:9" x14ac:dyDescent="0.25">
      <c r="C139" s="58">
        <v>1438</v>
      </c>
      <c r="D139" s="59" t="s">
        <v>1813</v>
      </c>
      <c r="E139" s="59" t="s">
        <v>17</v>
      </c>
      <c r="F139" s="59">
        <v>1</v>
      </c>
      <c r="G139" s="63"/>
      <c r="H139" s="61">
        <f>ROUND(РАсчеты!S1444,0)</f>
        <v>5800</v>
      </c>
      <c r="I139" s="62">
        <f t="shared" si="5"/>
        <v>4833.3333333333339</v>
      </c>
    </row>
    <row r="140" spans="3:9" x14ac:dyDescent="0.25">
      <c r="C140" s="58">
        <v>1439</v>
      </c>
      <c r="D140" s="59" t="s">
        <v>1814</v>
      </c>
      <c r="E140" s="59" t="s">
        <v>17</v>
      </c>
      <c r="F140" s="59">
        <v>1</v>
      </c>
      <c r="G140" s="63"/>
      <c r="H140" s="61">
        <f>ROUND(РАсчеты!S1445,0)</f>
        <v>8935</v>
      </c>
      <c r="I140" s="62">
        <f t="shared" si="5"/>
        <v>7445.8333333333339</v>
      </c>
    </row>
    <row r="141" spans="3:9" x14ac:dyDescent="0.25">
      <c r="C141" s="58">
        <v>1440</v>
      </c>
      <c r="D141" s="59" t="s">
        <v>1815</v>
      </c>
      <c r="E141" s="59" t="s">
        <v>17</v>
      </c>
      <c r="F141" s="59">
        <v>1</v>
      </c>
      <c r="G141" s="63"/>
      <c r="H141" s="61">
        <f>ROUND(РАсчеты!S1446,0)</f>
        <v>4807</v>
      </c>
      <c r="I141" s="62">
        <f t="shared" si="5"/>
        <v>4005.8333333333335</v>
      </c>
    </row>
    <row r="142" spans="3:9" x14ac:dyDescent="0.25">
      <c r="C142" s="58">
        <v>1441</v>
      </c>
      <c r="D142" s="59" t="s">
        <v>1816</v>
      </c>
      <c r="E142" s="59" t="s">
        <v>17</v>
      </c>
      <c r="F142" s="59">
        <v>2</v>
      </c>
      <c r="G142" s="63"/>
      <c r="H142" s="61">
        <f>ROUND(РАсчеты!S1447,0)</f>
        <v>3954</v>
      </c>
      <c r="I142" s="62">
        <f t="shared" si="5"/>
        <v>3295</v>
      </c>
    </row>
    <row r="143" spans="3:9" x14ac:dyDescent="0.25">
      <c r="C143" s="58">
        <v>1442</v>
      </c>
      <c r="D143" s="59" t="s">
        <v>1817</v>
      </c>
      <c r="E143" s="59" t="s">
        <v>17</v>
      </c>
      <c r="F143" s="59">
        <v>1</v>
      </c>
      <c r="G143" s="63"/>
      <c r="H143" s="61">
        <f>ROUND(РАсчеты!S1448,0)</f>
        <v>400</v>
      </c>
      <c r="I143" s="62">
        <f t="shared" si="5"/>
        <v>333.33333333333337</v>
      </c>
    </row>
    <row r="144" spans="3:9" x14ac:dyDescent="0.25">
      <c r="C144" s="58">
        <v>1443</v>
      </c>
      <c r="D144" s="59" t="s">
        <v>1818</v>
      </c>
      <c r="E144" s="59" t="s">
        <v>17</v>
      </c>
      <c r="F144" s="59">
        <v>1</v>
      </c>
      <c r="G144" s="63"/>
      <c r="H144" s="61">
        <f>ROUND(РАсчеты!S1449,0)</f>
        <v>983</v>
      </c>
      <c r="I144" s="62">
        <f t="shared" si="5"/>
        <v>819.16666666666674</v>
      </c>
    </row>
    <row r="145" spans="3:9" x14ac:dyDescent="0.25">
      <c r="C145" s="58">
        <v>1444</v>
      </c>
      <c r="D145" s="59" t="s">
        <v>1819</v>
      </c>
      <c r="E145" s="59" t="s">
        <v>17</v>
      </c>
      <c r="F145" s="59">
        <v>4</v>
      </c>
      <c r="G145" s="63"/>
      <c r="H145" s="61">
        <f>ROUND(РАсчеты!S1450,0)</f>
        <v>4264</v>
      </c>
      <c r="I145" s="62">
        <f t="shared" si="5"/>
        <v>3553.3333333333335</v>
      </c>
    </row>
    <row r="146" spans="3:9" x14ac:dyDescent="0.25">
      <c r="C146" s="58">
        <v>1445</v>
      </c>
      <c r="D146" s="59" t="s">
        <v>1820</v>
      </c>
      <c r="E146" s="59" t="s">
        <v>17</v>
      </c>
      <c r="F146" s="59">
        <v>1</v>
      </c>
      <c r="G146" s="63"/>
      <c r="H146" s="61">
        <f>ROUND(РАсчеты!S1451,0)</f>
        <v>864</v>
      </c>
      <c r="I146" s="62">
        <f t="shared" si="5"/>
        <v>720</v>
      </c>
    </row>
    <row r="147" spans="3:9" x14ac:dyDescent="0.25">
      <c r="C147" s="58">
        <v>1446</v>
      </c>
      <c r="D147" s="59" t="s">
        <v>1821</v>
      </c>
      <c r="E147" s="59" t="s">
        <v>17</v>
      </c>
      <c r="F147" s="59">
        <v>1</v>
      </c>
      <c r="G147" s="63"/>
      <c r="H147" s="61">
        <f>ROUND(РАсчеты!S1452,0)</f>
        <v>819</v>
      </c>
      <c r="I147" s="62">
        <f t="shared" si="5"/>
        <v>682.5</v>
      </c>
    </row>
    <row r="148" spans="3:9" x14ac:dyDescent="0.25">
      <c r="C148" s="58">
        <v>1447</v>
      </c>
      <c r="D148" s="59" t="s">
        <v>1822</v>
      </c>
      <c r="E148" s="59" t="s">
        <v>17</v>
      </c>
      <c r="F148" s="59">
        <v>50</v>
      </c>
      <c r="G148" s="63"/>
      <c r="H148" s="61">
        <f>ROUND(РАсчеты!S1453,0)</f>
        <v>40944</v>
      </c>
      <c r="I148" s="62">
        <f t="shared" si="5"/>
        <v>34120</v>
      </c>
    </row>
    <row r="149" spans="3:9" x14ac:dyDescent="0.25">
      <c r="C149" s="58">
        <v>1448</v>
      </c>
      <c r="D149" s="59" t="s">
        <v>1823</v>
      </c>
      <c r="E149" s="59" t="s">
        <v>17</v>
      </c>
      <c r="F149" s="59">
        <v>2</v>
      </c>
      <c r="G149" s="63"/>
      <c r="H149" s="61">
        <f>ROUND(РАсчеты!S1454,0)</f>
        <v>1638</v>
      </c>
      <c r="I149" s="62">
        <f t="shared" si="5"/>
        <v>1365</v>
      </c>
    </row>
    <row r="150" spans="3:9" x14ac:dyDescent="0.25">
      <c r="C150" s="58">
        <v>1449</v>
      </c>
      <c r="D150" s="59" t="s">
        <v>1824</v>
      </c>
      <c r="E150" s="59" t="s">
        <v>17</v>
      </c>
      <c r="F150" s="59">
        <v>2</v>
      </c>
      <c r="G150" s="63"/>
      <c r="H150" s="61">
        <f>ROUND(РАсчеты!S1455,0)</f>
        <v>1638</v>
      </c>
      <c r="I150" s="62">
        <f t="shared" si="5"/>
        <v>1365</v>
      </c>
    </row>
    <row r="151" spans="3:9" x14ac:dyDescent="0.25">
      <c r="C151" s="58">
        <v>1450</v>
      </c>
      <c r="D151" s="59" t="s">
        <v>1825</v>
      </c>
      <c r="E151" s="59" t="s">
        <v>17</v>
      </c>
      <c r="F151" s="59">
        <v>1</v>
      </c>
      <c r="G151" s="63"/>
      <c r="H151" s="61">
        <f>ROUND(РАсчеты!S1456,0)</f>
        <v>819</v>
      </c>
      <c r="I151" s="62">
        <f t="shared" si="5"/>
        <v>682.5</v>
      </c>
    </row>
    <row r="152" spans="3:9" x14ac:dyDescent="0.25">
      <c r="C152" s="58">
        <v>1451</v>
      </c>
      <c r="D152" s="59" t="s">
        <v>1826</v>
      </c>
      <c r="E152" s="59" t="s">
        <v>17</v>
      </c>
      <c r="F152" s="59">
        <v>4</v>
      </c>
      <c r="G152" s="63"/>
      <c r="H152" s="61">
        <f>ROUND(РАсчеты!S1457,0)</f>
        <v>3276</v>
      </c>
      <c r="I152" s="62">
        <f t="shared" si="5"/>
        <v>2730</v>
      </c>
    </row>
    <row r="153" spans="3:9" x14ac:dyDescent="0.25">
      <c r="C153" s="58">
        <v>1452</v>
      </c>
      <c r="D153" s="59" t="s">
        <v>1827</v>
      </c>
      <c r="E153" s="59" t="s">
        <v>17</v>
      </c>
      <c r="F153" s="59">
        <v>2</v>
      </c>
      <c r="G153" s="63"/>
      <c r="H153" s="61">
        <f>ROUND(РАсчеты!S1458,0)</f>
        <v>1638</v>
      </c>
      <c r="I153" s="62">
        <f t="shared" si="5"/>
        <v>1365</v>
      </c>
    </row>
    <row r="154" spans="3:9" x14ac:dyDescent="0.25">
      <c r="C154" s="58">
        <v>1453</v>
      </c>
      <c r="D154" s="59" t="s">
        <v>1828</v>
      </c>
      <c r="E154" s="59" t="s">
        <v>17</v>
      </c>
      <c r="F154" s="59">
        <v>1</v>
      </c>
      <c r="G154" s="63"/>
      <c r="H154" s="61">
        <f>ROUND(РАсчеты!S1459,0)</f>
        <v>819</v>
      </c>
      <c r="I154" s="62">
        <f t="shared" si="5"/>
        <v>682.5</v>
      </c>
    </row>
    <row r="155" spans="3:9" x14ac:dyDescent="0.25">
      <c r="C155" s="58">
        <v>1454</v>
      </c>
      <c r="D155" s="59" t="s">
        <v>1829</v>
      </c>
      <c r="E155" s="59" t="s">
        <v>17</v>
      </c>
      <c r="F155" s="59">
        <v>1</v>
      </c>
      <c r="G155" s="63"/>
      <c r="H155" s="61">
        <f>ROUND(РАсчеты!S1460,0)</f>
        <v>3062</v>
      </c>
      <c r="I155" s="62">
        <f t="shared" si="5"/>
        <v>2551.666666666667</v>
      </c>
    </row>
    <row r="156" spans="3:9" x14ac:dyDescent="0.25">
      <c r="C156" s="58">
        <v>1455</v>
      </c>
      <c r="D156" s="59" t="s">
        <v>1830</v>
      </c>
      <c r="E156" s="59" t="s">
        <v>17</v>
      </c>
      <c r="F156" s="59">
        <v>2</v>
      </c>
      <c r="G156" s="63"/>
      <c r="H156" s="61">
        <f>ROUND(РАсчеты!S1461,0)</f>
        <v>1638</v>
      </c>
      <c r="I156" s="62">
        <f t="shared" si="5"/>
        <v>1365</v>
      </c>
    </row>
    <row r="157" spans="3:9" x14ac:dyDescent="0.25">
      <c r="C157" s="58">
        <v>1456</v>
      </c>
      <c r="D157" s="59" t="s">
        <v>1831</v>
      </c>
      <c r="E157" s="59" t="s">
        <v>17</v>
      </c>
      <c r="F157" s="59">
        <v>3</v>
      </c>
      <c r="G157" s="63"/>
      <c r="H157" s="61">
        <f>ROUND(РАсчеты!S1462,0)</f>
        <v>6174</v>
      </c>
      <c r="I157" s="62">
        <f t="shared" si="5"/>
        <v>5145</v>
      </c>
    </row>
    <row r="158" spans="3:9" x14ac:dyDescent="0.25">
      <c r="C158" s="58">
        <v>1457</v>
      </c>
      <c r="D158" s="59" t="s">
        <v>1832</v>
      </c>
      <c r="E158" s="59" t="s">
        <v>17</v>
      </c>
      <c r="F158" s="59">
        <v>2</v>
      </c>
      <c r="G158" s="63"/>
      <c r="H158" s="61">
        <f>ROUND(РАсчеты!S1463,0)</f>
        <v>3293</v>
      </c>
      <c r="I158" s="62">
        <f t="shared" si="5"/>
        <v>2744.166666666667</v>
      </c>
    </row>
    <row r="159" spans="3:9" x14ac:dyDescent="0.25">
      <c r="C159" s="58">
        <v>1458</v>
      </c>
      <c r="D159" s="59" t="s">
        <v>1833</v>
      </c>
      <c r="E159" s="59" t="s">
        <v>17</v>
      </c>
      <c r="F159" s="59">
        <v>3</v>
      </c>
      <c r="G159" s="63"/>
      <c r="H159" s="61">
        <f>ROUND(РАсчеты!S1464,0)</f>
        <v>4940</v>
      </c>
      <c r="I159" s="62">
        <f t="shared" si="5"/>
        <v>4116.666666666667</v>
      </c>
    </row>
    <row r="160" spans="3:9" x14ac:dyDescent="0.25">
      <c r="C160" s="58">
        <v>1459</v>
      </c>
      <c r="D160" s="59" t="s">
        <v>1834</v>
      </c>
      <c r="E160" s="59" t="s">
        <v>17</v>
      </c>
      <c r="F160" s="59">
        <v>2</v>
      </c>
      <c r="G160" s="63"/>
      <c r="H160" s="61">
        <f>ROUND(РАсчеты!S1465,0)</f>
        <v>3293</v>
      </c>
      <c r="I160" s="62">
        <f t="shared" si="5"/>
        <v>2744.166666666667</v>
      </c>
    </row>
    <row r="161" spans="3:9" x14ac:dyDescent="0.25">
      <c r="C161" s="58">
        <v>1460</v>
      </c>
      <c r="D161" s="59" t="s">
        <v>1835</v>
      </c>
      <c r="E161" s="59" t="s">
        <v>17</v>
      </c>
      <c r="F161" s="59">
        <v>1</v>
      </c>
      <c r="G161" s="63"/>
      <c r="H161" s="61">
        <f>ROUND(РАсчеты!S1466,0)</f>
        <v>403</v>
      </c>
      <c r="I161" s="62">
        <f t="shared" si="5"/>
        <v>335.83333333333337</v>
      </c>
    </row>
    <row r="162" spans="3:9" x14ac:dyDescent="0.25">
      <c r="C162" s="58">
        <v>1461</v>
      </c>
      <c r="D162" s="59" t="s">
        <v>1836</v>
      </c>
      <c r="E162" s="59" t="s">
        <v>17</v>
      </c>
      <c r="F162" s="59">
        <v>6</v>
      </c>
      <c r="G162" s="63"/>
      <c r="H162" s="61">
        <f>ROUND(РАсчеты!S1467,0)</f>
        <v>2416</v>
      </c>
      <c r="I162" s="62">
        <f t="shared" si="5"/>
        <v>2013.3333333333335</v>
      </c>
    </row>
    <row r="163" spans="3:9" x14ac:dyDescent="0.25">
      <c r="C163" s="58">
        <v>1462</v>
      </c>
      <c r="D163" s="59" t="s">
        <v>1837</v>
      </c>
      <c r="E163" s="59" t="s">
        <v>17</v>
      </c>
      <c r="F163" s="59">
        <v>2</v>
      </c>
      <c r="G163" s="63"/>
      <c r="H163" s="61">
        <f>ROUND(РАсчеты!S1468,0)</f>
        <v>442</v>
      </c>
      <c r="I163" s="62">
        <f t="shared" si="5"/>
        <v>368.33333333333337</v>
      </c>
    </row>
    <row r="164" spans="3:9" x14ac:dyDescent="0.25">
      <c r="C164" s="58">
        <v>1463</v>
      </c>
      <c r="D164" s="59" t="s">
        <v>1838</v>
      </c>
      <c r="E164" s="59" t="s">
        <v>17</v>
      </c>
      <c r="F164" s="59">
        <v>1</v>
      </c>
      <c r="G164" s="63"/>
      <c r="H164" s="61">
        <f>ROUND(РАсчеты!S1469,0)</f>
        <v>221</v>
      </c>
      <c r="I164" s="62">
        <f t="shared" si="5"/>
        <v>184.16666666666669</v>
      </c>
    </row>
    <row r="165" spans="3:9" x14ac:dyDescent="0.25">
      <c r="C165" s="58">
        <v>1464</v>
      </c>
      <c r="D165" s="59" t="s">
        <v>1839</v>
      </c>
      <c r="E165" s="59" t="s">
        <v>17</v>
      </c>
      <c r="F165" s="59">
        <v>5</v>
      </c>
      <c r="G165" s="63"/>
      <c r="H165" s="61">
        <f>ROUND(РАсчеты!S1470,0)</f>
        <v>2556</v>
      </c>
      <c r="I165" s="62">
        <f t="shared" si="5"/>
        <v>2130</v>
      </c>
    </row>
    <row r="166" spans="3:9" x14ac:dyDescent="0.25">
      <c r="C166" s="58">
        <v>1465</v>
      </c>
      <c r="D166" s="59" t="s">
        <v>1840</v>
      </c>
      <c r="E166" s="59" t="s">
        <v>17</v>
      </c>
      <c r="F166" s="59">
        <v>1</v>
      </c>
      <c r="G166" s="63"/>
      <c r="H166" s="61">
        <f>ROUND(РАсчеты!S1471,0)</f>
        <v>3785</v>
      </c>
      <c r="I166" s="62">
        <f t="shared" si="5"/>
        <v>3154.166666666667</v>
      </c>
    </row>
    <row r="167" spans="3:9" x14ac:dyDescent="0.25">
      <c r="C167" s="58">
        <v>1466</v>
      </c>
      <c r="D167" s="59" t="s">
        <v>1841</v>
      </c>
      <c r="E167" s="59" t="s">
        <v>17</v>
      </c>
      <c r="F167" s="59">
        <v>5</v>
      </c>
      <c r="G167" s="63"/>
      <c r="H167" s="61">
        <f>ROUND(РАсчеты!S1472,0)</f>
        <v>18923</v>
      </c>
      <c r="I167" s="62">
        <f t="shared" si="5"/>
        <v>15769.166666666668</v>
      </c>
    </row>
    <row r="168" spans="3:9" x14ac:dyDescent="0.25">
      <c r="C168" s="58">
        <v>1467</v>
      </c>
      <c r="D168" s="59" t="s">
        <v>1842</v>
      </c>
      <c r="E168" s="59" t="s">
        <v>17</v>
      </c>
      <c r="F168" s="59">
        <v>2</v>
      </c>
      <c r="G168" s="63"/>
      <c r="H168" s="61">
        <f>ROUND(РАсчеты!S1473,0)</f>
        <v>24348</v>
      </c>
      <c r="I168" s="62">
        <f t="shared" si="5"/>
        <v>20290</v>
      </c>
    </row>
    <row r="169" spans="3:9" x14ac:dyDescent="0.25">
      <c r="C169" s="58">
        <v>1468</v>
      </c>
      <c r="D169" s="59" t="s">
        <v>1843</v>
      </c>
      <c r="E169" s="59" t="s">
        <v>17</v>
      </c>
      <c r="F169" s="59">
        <v>1</v>
      </c>
      <c r="G169" s="63"/>
      <c r="H169" s="61">
        <f>ROUND(РАсчеты!S1474,0)</f>
        <v>1138</v>
      </c>
      <c r="I169" s="62">
        <f t="shared" si="5"/>
        <v>948.33333333333337</v>
      </c>
    </row>
    <row r="170" spans="3:9" x14ac:dyDescent="0.25">
      <c r="C170" s="58">
        <v>1469</v>
      </c>
      <c r="D170" s="59" t="s">
        <v>1844</v>
      </c>
      <c r="E170" s="59" t="s">
        <v>17</v>
      </c>
      <c r="F170" s="59">
        <v>1</v>
      </c>
      <c r="G170" s="63"/>
      <c r="H170" s="61">
        <f>ROUND(РАсчеты!S1475,0)</f>
        <v>1138</v>
      </c>
      <c r="I170" s="62">
        <f t="shared" si="5"/>
        <v>948.33333333333337</v>
      </c>
    </row>
    <row r="171" spans="3:9" x14ac:dyDescent="0.25">
      <c r="C171" s="58">
        <v>1470</v>
      </c>
      <c r="D171" s="59" t="s">
        <v>1845</v>
      </c>
      <c r="E171" s="59" t="s">
        <v>17</v>
      </c>
      <c r="F171" s="59">
        <v>3</v>
      </c>
      <c r="G171" s="63"/>
      <c r="H171" s="61">
        <f>ROUND(РАсчеты!S1476,0)</f>
        <v>16492</v>
      </c>
      <c r="I171" s="62">
        <f t="shared" si="5"/>
        <v>13743.333333333334</v>
      </c>
    </row>
    <row r="172" spans="3:9" x14ac:dyDescent="0.25">
      <c r="C172" s="58">
        <v>1471</v>
      </c>
      <c r="D172" s="59" t="s">
        <v>1846</v>
      </c>
      <c r="E172" s="59" t="s">
        <v>17</v>
      </c>
      <c r="F172" s="59">
        <v>1</v>
      </c>
      <c r="G172" s="63"/>
      <c r="H172" s="61">
        <f>ROUND(РАсчеты!S1477,0)</f>
        <v>1138</v>
      </c>
      <c r="I172" s="62">
        <f t="shared" si="5"/>
        <v>948.33333333333337</v>
      </c>
    </row>
    <row r="173" spans="3:9" x14ac:dyDescent="0.25">
      <c r="C173" s="58">
        <v>1472</v>
      </c>
      <c r="D173" s="59" t="s">
        <v>1847</v>
      </c>
      <c r="E173" s="59" t="s">
        <v>17</v>
      </c>
      <c r="F173" s="59">
        <v>1</v>
      </c>
      <c r="G173" s="63"/>
      <c r="H173" s="61">
        <f>ROUND(РАсчеты!S1478,0)</f>
        <v>11723</v>
      </c>
      <c r="I173" s="62">
        <f t="shared" si="5"/>
        <v>9769.1666666666679</v>
      </c>
    </row>
    <row r="174" spans="3:9" x14ac:dyDescent="0.25">
      <c r="C174" s="58">
        <v>1473</v>
      </c>
      <c r="D174" s="59" t="s">
        <v>1848</v>
      </c>
      <c r="E174" s="59" t="s">
        <v>17</v>
      </c>
      <c r="F174" s="59">
        <v>1</v>
      </c>
      <c r="G174" s="63"/>
      <c r="H174" s="61">
        <f>ROUND(РАсчеты!S1479,0)</f>
        <v>169</v>
      </c>
      <c r="I174" s="62">
        <f t="shared" si="5"/>
        <v>140.83333333333334</v>
      </c>
    </row>
    <row r="175" spans="3:9" x14ac:dyDescent="0.25">
      <c r="C175" s="58">
        <v>1474</v>
      </c>
      <c r="D175" s="59" t="s">
        <v>1849</v>
      </c>
      <c r="E175" s="59" t="s">
        <v>17</v>
      </c>
      <c r="F175" s="59">
        <v>2</v>
      </c>
      <c r="G175" s="63"/>
      <c r="H175" s="61">
        <f>ROUND(РАсчеты!S1480,0)</f>
        <v>4734</v>
      </c>
      <c r="I175" s="62">
        <f t="shared" ref="I175:I238" si="6">H175/1.2</f>
        <v>3945</v>
      </c>
    </row>
    <row r="176" spans="3:9" ht="24" x14ac:dyDescent="0.25">
      <c r="C176" s="58">
        <v>1475</v>
      </c>
      <c r="D176" s="59" t="s">
        <v>1850</v>
      </c>
      <c r="E176" s="59" t="s">
        <v>17</v>
      </c>
      <c r="F176" s="59">
        <v>1</v>
      </c>
      <c r="G176" s="63"/>
      <c r="H176" s="61">
        <f>ROUND(РАсчеты!S1481,0)</f>
        <v>2511</v>
      </c>
      <c r="I176" s="62">
        <f t="shared" si="6"/>
        <v>2092.5</v>
      </c>
    </row>
    <row r="177" spans="3:9" x14ac:dyDescent="0.25">
      <c r="C177" s="58">
        <v>1476</v>
      </c>
      <c r="D177" s="59" t="s">
        <v>1851</v>
      </c>
      <c r="E177" s="59" t="s">
        <v>17</v>
      </c>
      <c r="F177" s="59">
        <v>1</v>
      </c>
      <c r="G177" s="63"/>
      <c r="H177" s="61">
        <f>ROUND(РАсчеты!S1482,0)</f>
        <v>1944</v>
      </c>
      <c r="I177" s="62">
        <f t="shared" si="6"/>
        <v>1620</v>
      </c>
    </row>
    <row r="178" spans="3:9" x14ac:dyDescent="0.25">
      <c r="C178" s="58">
        <v>1477</v>
      </c>
      <c r="D178" s="59" t="s">
        <v>1852</v>
      </c>
      <c r="E178" s="59" t="s">
        <v>17</v>
      </c>
      <c r="F178" s="59">
        <v>1</v>
      </c>
      <c r="G178" s="63"/>
      <c r="H178" s="61">
        <f>ROUND(РАсчеты!S1483,0)</f>
        <v>456</v>
      </c>
      <c r="I178" s="62">
        <f t="shared" si="6"/>
        <v>380</v>
      </c>
    </row>
    <row r="179" spans="3:9" x14ac:dyDescent="0.25">
      <c r="C179" s="58">
        <v>1478</v>
      </c>
      <c r="D179" s="59" t="s">
        <v>1853</v>
      </c>
      <c r="E179" s="59" t="s">
        <v>17</v>
      </c>
      <c r="F179" s="59">
        <v>2</v>
      </c>
      <c r="G179" s="63"/>
      <c r="H179" s="61">
        <f>ROUND(РАсчеты!S1484,0)</f>
        <v>3494</v>
      </c>
      <c r="I179" s="62">
        <f t="shared" si="6"/>
        <v>2911.666666666667</v>
      </c>
    </row>
    <row r="180" spans="3:9" x14ac:dyDescent="0.25">
      <c r="C180" s="58">
        <v>1479</v>
      </c>
      <c r="D180" s="59" t="s">
        <v>1854</v>
      </c>
      <c r="E180" s="59" t="s">
        <v>17</v>
      </c>
      <c r="F180" s="59">
        <v>5</v>
      </c>
      <c r="G180" s="63"/>
      <c r="H180" s="61">
        <f>ROUND(РАсчеты!S1485,0)</f>
        <v>19801</v>
      </c>
      <c r="I180" s="62">
        <f t="shared" si="6"/>
        <v>16500.833333333336</v>
      </c>
    </row>
    <row r="181" spans="3:9" x14ac:dyDescent="0.25">
      <c r="C181" s="58">
        <v>1480</v>
      </c>
      <c r="D181" s="59" t="s">
        <v>1855</v>
      </c>
      <c r="E181" s="59" t="s">
        <v>17</v>
      </c>
      <c r="F181" s="59">
        <v>2</v>
      </c>
      <c r="G181" s="63"/>
      <c r="H181" s="61">
        <f>ROUND(РАсчеты!S1486,0)</f>
        <v>7920</v>
      </c>
      <c r="I181" s="62">
        <f t="shared" si="6"/>
        <v>6600</v>
      </c>
    </row>
    <row r="182" spans="3:9" x14ac:dyDescent="0.25">
      <c r="C182" s="58">
        <v>1481</v>
      </c>
      <c r="D182" s="59" t="s">
        <v>1856</v>
      </c>
      <c r="E182" s="59" t="s">
        <v>17</v>
      </c>
      <c r="F182" s="59">
        <v>4</v>
      </c>
      <c r="G182" s="63"/>
      <c r="H182" s="61">
        <f>ROUND(РАсчеты!S1487,0)</f>
        <v>12716</v>
      </c>
      <c r="I182" s="62">
        <f t="shared" si="6"/>
        <v>10596.666666666668</v>
      </c>
    </row>
    <row r="183" spans="3:9" x14ac:dyDescent="0.25">
      <c r="C183" s="58">
        <v>1482</v>
      </c>
      <c r="D183" s="59" t="s">
        <v>1857</v>
      </c>
      <c r="E183" s="59" t="s">
        <v>17</v>
      </c>
      <c r="F183" s="59">
        <v>15</v>
      </c>
      <c r="G183" s="63"/>
      <c r="H183" s="61">
        <f>ROUND(РАсчеты!S1488,0)</f>
        <v>17676</v>
      </c>
      <c r="I183" s="62">
        <f t="shared" si="6"/>
        <v>14730</v>
      </c>
    </row>
    <row r="184" spans="3:9" x14ac:dyDescent="0.25">
      <c r="C184" s="58">
        <v>1483</v>
      </c>
      <c r="D184" s="59" t="s">
        <v>1858</v>
      </c>
      <c r="E184" s="59" t="s">
        <v>17</v>
      </c>
      <c r="F184" s="59">
        <v>4</v>
      </c>
      <c r="G184" s="63"/>
      <c r="H184" s="61">
        <f>ROUND(РАсчеты!S1489,0)</f>
        <v>6853</v>
      </c>
      <c r="I184" s="62">
        <f t="shared" si="6"/>
        <v>5710.8333333333339</v>
      </c>
    </row>
    <row r="185" spans="3:9" x14ac:dyDescent="0.25">
      <c r="C185" s="58">
        <v>1484</v>
      </c>
      <c r="D185" s="59" t="s">
        <v>1859</v>
      </c>
      <c r="E185" s="59" t="s">
        <v>17</v>
      </c>
      <c r="F185" s="59">
        <v>2</v>
      </c>
      <c r="G185" s="63"/>
      <c r="H185" s="61">
        <f>ROUND(РАсчеты!S1490,0)</f>
        <v>18107</v>
      </c>
      <c r="I185" s="62">
        <f t="shared" si="6"/>
        <v>15089.166666666668</v>
      </c>
    </row>
    <row r="186" spans="3:9" x14ac:dyDescent="0.25">
      <c r="C186" s="58">
        <v>1485</v>
      </c>
      <c r="D186" s="59" t="s">
        <v>1860</v>
      </c>
      <c r="E186" s="59" t="s">
        <v>17</v>
      </c>
      <c r="F186" s="59">
        <v>1</v>
      </c>
      <c r="G186" s="63"/>
      <c r="H186" s="61">
        <f>ROUND(РАсчеты!S1491,0)</f>
        <v>4642</v>
      </c>
      <c r="I186" s="62">
        <f t="shared" si="6"/>
        <v>3868.3333333333335</v>
      </c>
    </row>
    <row r="187" spans="3:9" x14ac:dyDescent="0.25">
      <c r="C187" s="58">
        <v>1486</v>
      </c>
      <c r="D187" s="59" t="s">
        <v>1861</v>
      </c>
      <c r="E187" s="59" t="s">
        <v>17</v>
      </c>
      <c r="F187" s="59">
        <v>1</v>
      </c>
      <c r="G187" s="63"/>
      <c r="H187" s="61">
        <f>ROUND(РАсчеты!S1492,0)</f>
        <v>2224</v>
      </c>
      <c r="I187" s="62">
        <f t="shared" si="6"/>
        <v>1853.3333333333335</v>
      </c>
    </row>
    <row r="188" spans="3:9" x14ac:dyDescent="0.25">
      <c r="C188" s="58">
        <v>1487</v>
      </c>
      <c r="D188" s="59" t="s">
        <v>1862</v>
      </c>
      <c r="E188" s="59" t="s">
        <v>17</v>
      </c>
      <c r="F188" s="59">
        <v>1</v>
      </c>
      <c r="G188" s="63"/>
      <c r="H188" s="61">
        <f>ROUND(РАсчеты!S1493,0)</f>
        <v>40827</v>
      </c>
      <c r="I188" s="62">
        <f t="shared" si="6"/>
        <v>34022.5</v>
      </c>
    </row>
    <row r="189" spans="3:9" x14ac:dyDescent="0.25">
      <c r="C189" s="58">
        <v>1488</v>
      </c>
      <c r="D189" s="59" t="s">
        <v>1863</v>
      </c>
      <c r="E189" s="59" t="s">
        <v>17</v>
      </c>
      <c r="F189" s="59">
        <v>37</v>
      </c>
      <c r="G189" s="63"/>
      <c r="H189" s="61">
        <f>ROUND(РАсчеты!S1494,0)</f>
        <v>15717</v>
      </c>
      <c r="I189" s="62">
        <f t="shared" si="6"/>
        <v>13097.5</v>
      </c>
    </row>
    <row r="190" spans="3:9" x14ac:dyDescent="0.25">
      <c r="C190" s="58">
        <v>1489</v>
      </c>
      <c r="D190" s="59" t="s">
        <v>1864</v>
      </c>
      <c r="E190" s="59" t="s">
        <v>17</v>
      </c>
      <c r="F190" s="59">
        <v>10</v>
      </c>
      <c r="G190" s="63"/>
      <c r="H190" s="61">
        <f>ROUND(РАсчеты!S1495,0)</f>
        <v>6372</v>
      </c>
      <c r="I190" s="62">
        <f t="shared" si="6"/>
        <v>5310</v>
      </c>
    </row>
    <row r="191" spans="3:9" x14ac:dyDescent="0.25">
      <c r="C191" s="58">
        <v>1490</v>
      </c>
      <c r="D191" s="59" t="s">
        <v>1865</v>
      </c>
      <c r="E191" s="59" t="s">
        <v>17</v>
      </c>
      <c r="F191" s="59">
        <v>14</v>
      </c>
      <c r="G191" s="63"/>
      <c r="H191" s="61">
        <f>ROUND(РАсчеты!S1496,0)</f>
        <v>12886</v>
      </c>
      <c r="I191" s="62">
        <f t="shared" si="6"/>
        <v>10738.333333333334</v>
      </c>
    </row>
    <row r="192" spans="3:9" x14ac:dyDescent="0.25">
      <c r="C192" s="58">
        <v>1491</v>
      </c>
      <c r="D192" s="59" t="s">
        <v>1866</v>
      </c>
      <c r="E192" s="59" t="s">
        <v>17</v>
      </c>
      <c r="F192" s="59">
        <v>2</v>
      </c>
      <c r="G192" s="63"/>
      <c r="H192" s="61">
        <f>ROUND(РАсчеты!S1497,0)</f>
        <v>181774</v>
      </c>
      <c r="I192" s="62">
        <f t="shared" si="6"/>
        <v>151478.33333333334</v>
      </c>
    </row>
    <row r="193" spans="3:9" x14ac:dyDescent="0.25">
      <c r="C193" s="58">
        <v>1492</v>
      </c>
      <c r="D193" s="59" t="s">
        <v>1867</v>
      </c>
      <c r="E193" s="59" t="s">
        <v>17</v>
      </c>
      <c r="F193" s="59">
        <v>6</v>
      </c>
      <c r="G193" s="63"/>
      <c r="H193" s="61">
        <f>ROUND(РАсчеты!S1498,0)</f>
        <v>41532</v>
      </c>
      <c r="I193" s="62">
        <f t="shared" si="6"/>
        <v>34610</v>
      </c>
    </row>
    <row r="194" spans="3:9" x14ac:dyDescent="0.25">
      <c r="C194" s="58">
        <v>1493</v>
      </c>
      <c r="D194" s="59" t="s">
        <v>1868</v>
      </c>
      <c r="E194" s="59" t="s">
        <v>17</v>
      </c>
      <c r="F194" s="59">
        <v>5</v>
      </c>
      <c r="G194" s="63"/>
      <c r="H194" s="61">
        <f>ROUND(РАсчеты!S1499,0)</f>
        <v>94942</v>
      </c>
      <c r="I194" s="62">
        <f t="shared" si="6"/>
        <v>79118.333333333343</v>
      </c>
    </row>
    <row r="195" spans="3:9" x14ac:dyDescent="0.25">
      <c r="C195" s="58">
        <v>1494</v>
      </c>
      <c r="D195" s="59" t="s">
        <v>1869</v>
      </c>
      <c r="E195" s="59" t="s">
        <v>17</v>
      </c>
      <c r="F195" s="59">
        <v>1</v>
      </c>
      <c r="G195" s="63"/>
      <c r="H195" s="61">
        <f>ROUND(РАсчеты!S1500,0)</f>
        <v>2471</v>
      </c>
      <c r="I195" s="62">
        <f t="shared" si="6"/>
        <v>2059.166666666667</v>
      </c>
    </row>
    <row r="196" spans="3:9" x14ac:dyDescent="0.25">
      <c r="C196" s="58">
        <v>1495</v>
      </c>
      <c r="D196" s="59" t="s">
        <v>1870</v>
      </c>
      <c r="E196" s="59" t="s">
        <v>17</v>
      </c>
      <c r="F196" s="59">
        <v>1</v>
      </c>
      <c r="G196" s="63"/>
      <c r="H196" s="61">
        <f>ROUND(РАсчеты!S1501,0)</f>
        <v>1051</v>
      </c>
      <c r="I196" s="62">
        <f t="shared" si="6"/>
        <v>875.83333333333337</v>
      </c>
    </row>
    <row r="197" spans="3:9" ht="24" x14ac:dyDescent="0.25">
      <c r="C197" s="58">
        <v>1496</v>
      </c>
      <c r="D197" s="59" t="s">
        <v>1871</v>
      </c>
      <c r="E197" s="59" t="s">
        <v>1872</v>
      </c>
      <c r="F197" s="59">
        <v>4</v>
      </c>
      <c r="G197" s="63"/>
      <c r="H197" s="61">
        <f>ROUND(РАсчеты!S1502,0)</f>
        <v>4204</v>
      </c>
      <c r="I197" s="62">
        <f t="shared" si="6"/>
        <v>3503.3333333333335</v>
      </c>
    </row>
    <row r="198" spans="3:9" ht="24" x14ac:dyDescent="0.25">
      <c r="C198" s="58">
        <v>1497</v>
      </c>
      <c r="D198" s="59" t="s">
        <v>1873</v>
      </c>
      <c r="E198" s="59" t="s">
        <v>1874</v>
      </c>
      <c r="F198" s="59">
        <v>1</v>
      </c>
      <c r="G198" s="63"/>
      <c r="H198" s="61">
        <f>ROUND(РАсчеты!S1503,0)</f>
        <v>1157</v>
      </c>
      <c r="I198" s="62">
        <f t="shared" si="6"/>
        <v>964.16666666666674</v>
      </c>
    </row>
    <row r="199" spans="3:9" x14ac:dyDescent="0.25">
      <c r="C199" s="58">
        <v>1498</v>
      </c>
      <c r="D199" s="59" t="s">
        <v>1875</v>
      </c>
      <c r="E199" s="59" t="s">
        <v>17</v>
      </c>
      <c r="F199" s="59">
        <v>1</v>
      </c>
      <c r="G199" s="63"/>
      <c r="H199" s="61">
        <f>ROUND(РАсчеты!S1504,0)</f>
        <v>1431</v>
      </c>
      <c r="I199" s="62">
        <f t="shared" si="6"/>
        <v>1192.5</v>
      </c>
    </row>
    <row r="200" spans="3:9" x14ac:dyDescent="0.25">
      <c r="C200" s="58">
        <v>1499</v>
      </c>
      <c r="D200" s="59" t="s">
        <v>1876</v>
      </c>
      <c r="E200" s="59" t="s">
        <v>17</v>
      </c>
      <c r="F200" s="59">
        <v>2</v>
      </c>
      <c r="G200" s="63"/>
      <c r="H200" s="61">
        <f>ROUND(РАсчеты!S1505,0)</f>
        <v>2883</v>
      </c>
      <c r="I200" s="62">
        <f t="shared" si="6"/>
        <v>2402.5</v>
      </c>
    </row>
    <row r="201" spans="3:9" x14ac:dyDescent="0.25">
      <c r="C201" s="58">
        <v>1500</v>
      </c>
      <c r="D201" s="59" t="s">
        <v>1877</v>
      </c>
      <c r="E201" s="59" t="s">
        <v>17</v>
      </c>
      <c r="F201" s="59">
        <v>1</v>
      </c>
      <c r="G201" s="63"/>
      <c r="H201" s="61">
        <f>ROUND(РАсчеты!S1506,0)</f>
        <v>1442</v>
      </c>
      <c r="I201" s="62">
        <f t="shared" si="6"/>
        <v>1201.6666666666667</v>
      </c>
    </row>
    <row r="202" spans="3:9" x14ac:dyDescent="0.25">
      <c r="C202" s="58">
        <v>1501</v>
      </c>
      <c r="D202" s="59" t="s">
        <v>1878</v>
      </c>
      <c r="E202" s="59" t="s">
        <v>17</v>
      </c>
      <c r="F202" s="59">
        <v>1</v>
      </c>
      <c r="G202" s="63"/>
      <c r="H202" s="61">
        <f>ROUND(РАсчеты!S1507,0)</f>
        <v>1442</v>
      </c>
      <c r="I202" s="62">
        <f t="shared" si="6"/>
        <v>1201.6666666666667</v>
      </c>
    </row>
    <row r="203" spans="3:9" x14ac:dyDescent="0.25">
      <c r="C203" s="58">
        <v>1502</v>
      </c>
      <c r="D203" s="59" t="s">
        <v>1879</v>
      </c>
      <c r="E203" s="59" t="s">
        <v>17</v>
      </c>
      <c r="F203" s="59">
        <v>0</v>
      </c>
      <c r="G203" s="63"/>
      <c r="H203" s="61">
        <f>ROUND(РАсчеты!S1508,0)</f>
        <v>0</v>
      </c>
      <c r="I203" s="62">
        <f t="shared" si="6"/>
        <v>0</v>
      </c>
    </row>
    <row r="204" spans="3:9" ht="24" x14ac:dyDescent="0.25">
      <c r="C204" s="58">
        <v>1503</v>
      </c>
      <c r="D204" s="59" t="s">
        <v>1880</v>
      </c>
      <c r="E204" s="59" t="s">
        <v>1881</v>
      </c>
      <c r="F204" s="59">
        <v>1</v>
      </c>
      <c r="G204" s="63"/>
      <c r="H204" s="61">
        <f>ROUND(РАсчеты!S1509,0)</f>
        <v>1782</v>
      </c>
      <c r="I204" s="62">
        <f t="shared" si="6"/>
        <v>1485</v>
      </c>
    </row>
    <row r="205" spans="3:9" x14ac:dyDescent="0.25">
      <c r="C205" s="58">
        <v>1504</v>
      </c>
      <c r="D205" s="59" t="s">
        <v>1882</v>
      </c>
      <c r="E205" s="59" t="s">
        <v>17</v>
      </c>
      <c r="F205" s="59">
        <v>1</v>
      </c>
      <c r="G205" s="63"/>
      <c r="H205" s="61">
        <f>ROUND(РАсчеты!S1510,0)</f>
        <v>1782</v>
      </c>
      <c r="I205" s="62">
        <f t="shared" si="6"/>
        <v>1485</v>
      </c>
    </row>
    <row r="206" spans="3:9" x14ac:dyDescent="0.25">
      <c r="C206" s="58">
        <v>1505</v>
      </c>
      <c r="D206" s="59" t="s">
        <v>1883</v>
      </c>
      <c r="E206" s="59" t="s">
        <v>17</v>
      </c>
      <c r="F206" s="59">
        <v>3</v>
      </c>
      <c r="G206" s="63"/>
      <c r="H206" s="61">
        <f>ROUND(РАсчеты!S1511,0)</f>
        <v>34430</v>
      </c>
      <c r="I206" s="62">
        <f t="shared" si="6"/>
        <v>28691.666666666668</v>
      </c>
    </row>
    <row r="207" spans="3:9" x14ac:dyDescent="0.25">
      <c r="C207" s="58">
        <v>1506</v>
      </c>
      <c r="D207" s="59" t="s">
        <v>1884</v>
      </c>
      <c r="E207" s="59" t="s">
        <v>17</v>
      </c>
      <c r="F207" s="59">
        <v>2</v>
      </c>
      <c r="G207" s="63"/>
      <c r="H207" s="61">
        <f>ROUND(РАсчеты!S1512,0)</f>
        <v>2949</v>
      </c>
      <c r="I207" s="62">
        <f t="shared" si="6"/>
        <v>2457.5</v>
      </c>
    </row>
    <row r="208" spans="3:9" x14ac:dyDescent="0.25">
      <c r="C208" s="58">
        <v>1507</v>
      </c>
      <c r="D208" s="59" t="s">
        <v>1885</v>
      </c>
      <c r="E208" s="59" t="s">
        <v>17</v>
      </c>
      <c r="F208" s="59">
        <v>13</v>
      </c>
      <c r="G208" s="63"/>
      <c r="H208" s="61">
        <f>ROUND(РАсчеты!S1513,0)</f>
        <v>22178</v>
      </c>
      <c r="I208" s="62">
        <f t="shared" si="6"/>
        <v>18481.666666666668</v>
      </c>
    </row>
    <row r="209" spans="3:9" x14ac:dyDescent="0.25">
      <c r="C209" s="58">
        <v>1508</v>
      </c>
      <c r="D209" s="59" t="s">
        <v>1886</v>
      </c>
      <c r="E209" s="59" t="s">
        <v>17</v>
      </c>
      <c r="F209" s="59">
        <v>51</v>
      </c>
      <c r="G209" s="63"/>
      <c r="H209" s="61">
        <f>ROUND(РАсчеты!S1514,0)</f>
        <v>12250</v>
      </c>
      <c r="I209" s="62">
        <f t="shared" si="6"/>
        <v>10208.333333333334</v>
      </c>
    </row>
    <row r="210" spans="3:9" x14ac:dyDescent="0.25">
      <c r="C210" s="58">
        <v>1509</v>
      </c>
      <c r="D210" s="59" t="s">
        <v>1887</v>
      </c>
      <c r="E210" s="59" t="s">
        <v>17</v>
      </c>
      <c r="F210" s="59">
        <v>3</v>
      </c>
      <c r="G210" s="63"/>
      <c r="H210" s="61">
        <f>ROUND(РАсчеты!S1515,0)</f>
        <v>1474</v>
      </c>
      <c r="I210" s="62">
        <f t="shared" si="6"/>
        <v>1228.3333333333335</v>
      </c>
    </row>
    <row r="211" spans="3:9" x14ac:dyDescent="0.25">
      <c r="C211" s="58">
        <v>1510</v>
      </c>
      <c r="D211" s="59" t="s">
        <v>1888</v>
      </c>
      <c r="E211" s="59" t="s">
        <v>17</v>
      </c>
      <c r="F211" s="59">
        <v>2</v>
      </c>
      <c r="G211" s="63"/>
      <c r="H211" s="61">
        <f>ROUND(РАсчеты!S1516,0)</f>
        <v>6834</v>
      </c>
      <c r="I211" s="62">
        <f t="shared" si="6"/>
        <v>5695</v>
      </c>
    </row>
    <row r="212" spans="3:9" x14ac:dyDescent="0.25">
      <c r="C212" s="58">
        <v>1511</v>
      </c>
      <c r="D212" s="59" t="s">
        <v>1889</v>
      </c>
      <c r="E212" s="59" t="s">
        <v>17</v>
      </c>
      <c r="F212" s="59">
        <v>3</v>
      </c>
      <c r="G212" s="63"/>
      <c r="H212" s="61">
        <f>ROUND(РАсчеты!S1517,0)</f>
        <v>10250</v>
      </c>
      <c r="I212" s="62">
        <f t="shared" si="6"/>
        <v>8541.6666666666679</v>
      </c>
    </row>
    <row r="213" spans="3:9" x14ac:dyDescent="0.25">
      <c r="C213" s="58">
        <v>1512</v>
      </c>
      <c r="D213" s="59" t="s">
        <v>1890</v>
      </c>
      <c r="E213" s="59" t="s">
        <v>1106</v>
      </c>
      <c r="F213" s="59">
        <v>2</v>
      </c>
      <c r="G213" s="63"/>
      <c r="H213" s="61">
        <f>ROUND(РАсчеты!S1518,0)</f>
        <v>16431</v>
      </c>
      <c r="I213" s="62">
        <f t="shared" si="6"/>
        <v>13692.5</v>
      </c>
    </row>
    <row r="214" spans="3:9" x14ac:dyDescent="0.25">
      <c r="C214" s="58">
        <v>1513</v>
      </c>
      <c r="D214" s="59" t="s">
        <v>1891</v>
      </c>
      <c r="E214" s="59" t="s">
        <v>17</v>
      </c>
      <c r="F214" s="59">
        <v>2</v>
      </c>
      <c r="G214" s="63"/>
      <c r="H214" s="61">
        <f>ROUND(РАсчеты!S1519,0)</f>
        <v>16431</v>
      </c>
      <c r="I214" s="62">
        <f t="shared" si="6"/>
        <v>13692.5</v>
      </c>
    </row>
    <row r="215" spans="3:9" x14ac:dyDescent="0.25">
      <c r="C215" s="58">
        <v>1514</v>
      </c>
      <c r="D215" s="59" t="s">
        <v>1892</v>
      </c>
      <c r="E215" s="59" t="s">
        <v>17</v>
      </c>
      <c r="F215" s="59">
        <v>1</v>
      </c>
      <c r="G215" s="63"/>
      <c r="H215" s="61">
        <f>ROUND(РАсчеты!S1520,0)</f>
        <v>854</v>
      </c>
      <c r="I215" s="62">
        <f t="shared" si="6"/>
        <v>711.66666666666674</v>
      </c>
    </row>
    <row r="216" spans="3:9" x14ac:dyDescent="0.25">
      <c r="C216" s="58">
        <v>1515</v>
      </c>
      <c r="D216" s="59" t="s">
        <v>1893</v>
      </c>
      <c r="E216" s="59" t="s">
        <v>17</v>
      </c>
      <c r="F216" s="59">
        <v>1</v>
      </c>
      <c r="G216" s="63"/>
      <c r="H216" s="61">
        <f>ROUND(РАсчеты!S1521,0)</f>
        <v>1934</v>
      </c>
      <c r="I216" s="62">
        <f t="shared" si="6"/>
        <v>1611.6666666666667</v>
      </c>
    </row>
    <row r="217" spans="3:9" x14ac:dyDescent="0.25">
      <c r="C217" s="58">
        <v>1516</v>
      </c>
      <c r="D217" s="59" t="s">
        <v>1894</v>
      </c>
      <c r="E217" s="59" t="s">
        <v>17</v>
      </c>
      <c r="F217" s="59">
        <v>2</v>
      </c>
      <c r="G217" s="63"/>
      <c r="H217" s="61">
        <f>ROUND(РАсчеты!S1522,0)</f>
        <v>5221</v>
      </c>
      <c r="I217" s="62">
        <f t="shared" si="6"/>
        <v>4350.8333333333339</v>
      </c>
    </row>
    <row r="218" spans="3:9" x14ac:dyDescent="0.25">
      <c r="C218" s="58">
        <v>1517</v>
      </c>
      <c r="D218" s="59" t="s">
        <v>1895</v>
      </c>
      <c r="E218" s="59" t="s">
        <v>17</v>
      </c>
      <c r="F218" s="59">
        <v>3</v>
      </c>
      <c r="G218" s="63"/>
      <c r="H218" s="61">
        <f>ROUND(РАсчеты!S1523,0)</f>
        <v>1200</v>
      </c>
      <c r="I218" s="62">
        <f t="shared" si="6"/>
        <v>1000</v>
      </c>
    </row>
    <row r="219" spans="3:9" x14ac:dyDescent="0.25">
      <c r="C219" s="58">
        <v>1518</v>
      </c>
      <c r="D219" s="59" t="s">
        <v>1896</v>
      </c>
      <c r="E219" s="59" t="s">
        <v>17</v>
      </c>
      <c r="F219" s="59">
        <v>3</v>
      </c>
      <c r="G219" s="63"/>
      <c r="H219" s="61">
        <f>ROUND(РАсчеты!S1524,0)</f>
        <v>1200</v>
      </c>
      <c r="I219" s="62">
        <f t="shared" si="6"/>
        <v>1000</v>
      </c>
    </row>
    <row r="220" spans="3:9" x14ac:dyDescent="0.25">
      <c r="C220" s="58">
        <v>1519</v>
      </c>
      <c r="D220" s="59" t="s">
        <v>1897</v>
      </c>
      <c r="E220" s="59" t="s">
        <v>17</v>
      </c>
      <c r="F220" s="59">
        <v>1</v>
      </c>
      <c r="G220" s="63"/>
      <c r="H220" s="61">
        <f>ROUND(РАсчеты!S1525,0)</f>
        <v>549</v>
      </c>
      <c r="I220" s="62">
        <f t="shared" si="6"/>
        <v>457.5</v>
      </c>
    </row>
    <row r="221" spans="3:9" x14ac:dyDescent="0.25">
      <c r="C221" s="58">
        <v>1520</v>
      </c>
      <c r="D221" s="59" t="s">
        <v>1898</v>
      </c>
      <c r="E221" s="59" t="s">
        <v>17</v>
      </c>
      <c r="F221" s="59">
        <v>1</v>
      </c>
      <c r="G221" s="63"/>
      <c r="H221" s="61">
        <f>ROUND(РАсчеты!S1526,0)</f>
        <v>1320</v>
      </c>
      <c r="I221" s="62">
        <f t="shared" si="6"/>
        <v>1100</v>
      </c>
    </row>
    <row r="222" spans="3:9" x14ac:dyDescent="0.25">
      <c r="C222" s="58">
        <v>1521</v>
      </c>
      <c r="D222" s="59" t="s">
        <v>1899</v>
      </c>
      <c r="E222" s="59" t="s">
        <v>17</v>
      </c>
      <c r="F222" s="59">
        <v>1</v>
      </c>
      <c r="G222" s="63"/>
      <c r="H222" s="61">
        <f>ROUND(РАсчеты!S1527,0)</f>
        <v>1174</v>
      </c>
      <c r="I222" s="62">
        <f t="shared" si="6"/>
        <v>978.33333333333337</v>
      </c>
    </row>
    <row r="223" spans="3:9" x14ac:dyDescent="0.25">
      <c r="C223" s="58">
        <v>1522</v>
      </c>
      <c r="D223" s="59" t="s">
        <v>1900</v>
      </c>
      <c r="E223" s="59" t="s">
        <v>17</v>
      </c>
      <c r="F223" s="59">
        <v>2</v>
      </c>
      <c r="G223" s="63"/>
      <c r="H223" s="61">
        <f>ROUND(РАсчеты!S1528,0)</f>
        <v>976</v>
      </c>
      <c r="I223" s="62">
        <f t="shared" si="6"/>
        <v>813.33333333333337</v>
      </c>
    </row>
    <row r="224" spans="3:9" x14ac:dyDescent="0.25">
      <c r="C224" s="58">
        <v>1523</v>
      </c>
      <c r="D224" s="59" t="s">
        <v>1901</v>
      </c>
      <c r="E224" s="59" t="s">
        <v>17</v>
      </c>
      <c r="F224" s="59">
        <v>1</v>
      </c>
      <c r="G224" s="63"/>
      <c r="H224" s="61">
        <f>ROUND(РАсчеты!S1529,0)</f>
        <v>233</v>
      </c>
      <c r="I224" s="62">
        <f t="shared" si="6"/>
        <v>194.16666666666669</v>
      </c>
    </row>
    <row r="225" spans="3:9" x14ac:dyDescent="0.25">
      <c r="C225" s="58">
        <v>1524</v>
      </c>
      <c r="D225" s="59" t="s">
        <v>1902</v>
      </c>
      <c r="E225" s="59" t="s">
        <v>17</v>
      </c>
      <c r="F225" s="59">
        <v>2</v>
      </c>
      <c r="G225" s="63"/>
      <c r="H225" s="61">
        <f>ROUND(РАсчеты!S1530,0)</f>
        <v>4927</v>
      </c>
      <c r="I225" s="62">
        <f t="shared" si="6"/>
        <v>4105.8333333333339</v>
      </c>
    </row>
    <row r="226" spans="3:9" x14ac:dyDescent="0.25">
      <c r="C226" s="58">
        <v>1525</v>
      </c>
      <c r="D226" s="59" t="s">
        <v>1903</v>
      </c>
      <c r="E226" s="59" t="s">
        <v>17</v>
      </c>
      <c r="F226" s="59">
        <v>2</v>
      </c>
      <c r="G226" s="63"/>
      <c r="H226" s="61">
        <f>ROUND(РАсчеты!S1531,0)</f>
        <v>2728</v>
      </c>
      <c r="I226" s="62">
        <f t="shared" si="6"/>
        <v>2273.3333333333335</v>
      </c>
    </row>
    <row r="227" spans="3:9" x14ac:dyDescent="0.25">
      <c r="C227" s="58">
        <v>1526</v>
      </c>
      <c r="D227" s="59" t="s">
        <v>1904</v>
      </c>
      <c r="E227" s="59" t="s">
        <v>17</v>
      </c>
      <c r="F227" s="59">
        <v>1</v>
      </c>
      <c r="G227" s="63"/>
      <c r="H227" s="61">
        <f>ROUND(РАсчеты!S1532,0)</f>
        <v>2572</v>
      </c>
      <c r="I227" s="62">
        <f t="shared" si="6"/>
        <v>2143.3333333333335</v>
      </c>
    </row>
    <row r="228" spans="3:9" x14ac:dyDescent="0.25">
      <c r="C228" s="58">
        <v>1527</v>
      </c>
      <c r="D228" s="59" t="s">
        <v>1905</v>
      </c>
      <c r="E228" s="59" t="s">
        <v>17</v>
      </c>
      <c r="F228" s="59">
        <v>5</v>
      </c>
      <c r="G228" s="63"/>
      <c r="H228" s="61">
        <f>ROUND(РАсчеты!S1533,0)</f>
        <v>9161</v>
      </c>
      <c r="I228" s="62">
        <f t="shared" si="6"/>
        <v>7634.166666666667</v>
      </c>
    </row>
    <row r="229" spans="3:9" x14ac:dyDescent="0.25">
      <c r="C229" s="58">
        <v>1528</v>
      </c>
      <c r="D229" s="59" t="s">
        <v>1906</v>
      </c>
      <c r="E229" s="59" t="s">
        <v>17</v>
      </c>
      <c r="F229" s="59">
        <v>3</v>
      </c>
      <c r="G229" s="63"/>
      <c r="H229" s="61">
        <f>ROUND(РАсчеты!S1534,0)</f>
        <v>20018</v>
      </c>
      <c r="I229" s="62">
        <f t="shared" si="6"/>
        <v>16681.666666666668</v>
      </c>
    </row>
    <row r="230" spans="3:9" x14ac:dyDescent="0.25">
      <c r="C230" s="58">
        <v>1529</v>
      </c>
      <c r="D230" s="59" t="s">
        <v>1907</v>
      </c>
      <c r="E230" s="59" t="s">
        <v>17</v>
      </c>
      <c r="F230" s="59">
        <v>6</v>
      </c>
      <c r="G230" s="63"/>
      <c r="H230" s="61">
        <f>ROUND(РАсчеты!S1535,0)</f>
        <v>7707</v>
      </c>
      <c r="I230" s="62">
        <f t="shared" si="6"/>
        <v>6422.5</v>
      </c>
    </row>
    <row r="231" spans="3:9" x14ac:dyDescent="0.25">
      <c r="C231" s="58">
        <v>1530</v>
      </c>
      <c r="D231" s="59" t="s">
        <v>1908</v>
      </c>
      <c r="E231" s="59" t="s">
        <v>17</v>
      </c>
      <c r="F231" s="59">
        <v>2</v>
      </c>
      <c r="G231" s="63"/>
      <c r="H231" s="61">
        <f>ROUND(РАсчеты!S1536,0)</f>
        <v>5052</v>
      </c>
      <c r="I231" s="62">
        <f t="shared" si="6"/>
        <v>4210</v>
      </c>
    </row>
    <row r="232" spans="3:9" x14ac:dyDescent="0.25">
      <c r="C232" s="58">
        <v>1531</v>
      </c>
      <c r="D232" s="59" t="s">
        <v>1909</v>
      </c>
      <c r="E232" s="59" t="s">
        <v>17</v>
      </c>
      <c r="F232" s="59">
        <v>18</v>
      </c>
      <c r="G232" s="63"/>
      <c r="H232" s="61">
        <f>ROUND(РАсчеты!S1537,0)</f>
        <v>40638</v>
      </c>
      <c r="I232" s="62">
        <f t="shared" si="6"/>
        <v>33865</v>
      </c>
    </row>
    <row r="233" spans="3:9" x14ac:dyDescent="0.25">
      <c r="C233" s="58">
        <v>1532</v>
      </c>
      <c r="D233" s="59" t="s">
        <v>1910</v>
      </c>
      <c r="E233" s="59" t="s">
        <v>17</v>
      </c>
      <c r="F233" s="59">
        <v>6</v>
      </c>
      <c r="G233" s="63"/>
      <c r="H233" s="61">
        <f>ROUND(РАсчеты!S1538,0)</f>
        <v>48268</v>
      </c>
      <c r="I233" s="62">
        <f t="shared" si="6"/>
        <v>40223.333333333336</v>
      </c>
    </row>
    <row r="234" spans="3:9" x14ac:dyDescent="0.25">
      <c r="C234" s="58">
        <v>1533</v>
      </c>
      <c r="D234" s="59" t="s">
        <v>1911</v>
      </c>
      <c r="E234" s="59" t="s">
        <v>17</v>
      </c>
      <c r="F234" s="59">
        <v>1</v>
      </c>
      <c r="G234" s="63"/>
      <c r="H234" s="61">
        <f>ROUND(РАсчеты!S1539,0)</f>
        <v>2605</v>
      </c>
      <c r="I234" s="62">
        <f t="shared" si="6"/>
        <v>2170.8333333333335</v>
      </c>
    </row>
    <row r="235" spans="3:9" x14ac:dyDescent="0.25">
      <c r="C235" s="58">
        <v>1534</v>
      </c>
      <c r="D235" s="59" t="s">
        <v>1912</v>
      </c>
      <c r="E235" s="59" t="s">
        <v>17</v>
      </c>
      <c r="F235" s="59">
        <v>2</v>
      </c>
      <c r="G235" s="63"/>
      <c r="H235" s="61">
        <f>ROUND(РАсчеты!S1540,0)</f>
        <v>682</v>
      </c>
      <c r="I235" s="62">
        <f t="shared" si="6"/>
        <v>568.33333333333337</v>
      </c>
    </row>
    <row r="236" spans="3:9" x14ac:dyDescent="0.25">
      <c r="C236" s="58">
        <v>1535</v>
      </c>
      <c r="D236" s="59" t="s">
        <v>1913</v>
      </c>
      <c r="E236" s="59" t="s">
        <v>17</v>
      </c>
      <c r="F236" s="59">
        <v>8</v>
      </c>
      <c r="G236" s="63"/>
      <c r="H236" s="61">
        <f>ROUND(РАсчеты!S1541,0)</f>
        <v>13555</v>
      </c>
      <c r="I236" s="62">
        <f t="shared" si="6"/>
        <v>11295.833333333334</v>
      </c>
    </row>
    <row r="237" spans="3:9" x14ac:dyDescent="0.25">
      <c r="C237" s="58">
        <v>1536</v>
      </c>
      <c r="D237" s="59" t="s">
        <v>1914</v>
      </c>
      <c r="E237" s="59" t="s">
        <v>17</v>
      </c>
      <c r="F237" s="59">
        <v>1</v>
      </c>
      <c r="G237" s="63"/>
      <c r="H237" s="61">
        <f>ROUND(РАсчеты!S1542,0)</f>
        <v>4550</v>
      </c>
      <c r="I237" s="62">
        <f t="shared" si="6"/>
        <v>3791.666666666667</v>
      </c>
    </row>
    <row r="238" spans="3:9" x14ac:dyDescent="0.25">
      <c r="C238" s="58">
        <v>1537</v>
      </c>
      <c r="D238" s="59" t="s">
        <v>1915</v>
      </c>
      <c r="E238" s="59" t="s">
        <v>17</v>
      </c>
      <c r="F238" s="59">
        <v>1</v>
      </c>
      <c r="G238" s="63"/>
      <c r="H238" s="61">
        <f>ROUND(РАсчеты!S1543,0)</f>
        <v>1770</v>
      </c>
      <c r="I238" s="62">
        <f t="shared" si="6"/>
        <v>1475</v>
      </c>
    </row>
    <row r="239" spans="3:9" x14ac:dyDescent="0.25">
      <c r="C239" s="58">
        <v>1538</v>
      </c>
      <c r="D239" s="59" t="s">
        <v>1916</v>
      </c>
      <c r="E239" s="59" t="s">
        <v>17</v>
      </c>
      <c r="F239" s="59">
        <v>8</v>
      </c>
      <c r="G239" s="63"/>
      <c r="H239" s="61">
        <f>ROUND(РАсчеты!S1544,0)</f>
        <v>14161</v>
      </c>
      <c r="I239" s="62">
        <f t="shared" ref="I239:I261" si="7">H239/1.2</f>
        <v>11800.833333333334</v>
      </c>
    </row>
    <row r="240" spans="3:9" x14ac:dyDescent="0.25">
      <c r="C240" s="58">
        <v>1539</v>
      </c>
      <c r="D240" s="59" t="s">
        <v>1917</v>
      </c>
      <c r="E240" s="59" t="s">
        <v>17</v>
      </c>
      <c r="F240" s="59">
        <v>2</v>
      </c>
      <c r="G240" s="63"/>
      <c r="H240" s="61">
        <f>ROUND(РАсчеты!S1545,0)</f>
        <v>3540</v>
      </c>
      <c r="I240" s="62">
        <f t="shared" si="7"/>
        <v>2950</v>
      </c>
    </row>
    <row r="241" spans="3:9" x14ac:dyDescent="0.25">
      <c r="C241" s="58">
        <v>1540</v>
      </c>
      <c r="D241" s="59" t="s">
        <v>1918</v>
      </c>
      <c r="E241" s="59" t="s">
        <v>17</v>
      </c>
      <c r="F241" s="59">
        <v>27</v>
      </c>
      <c r="G241" s="63"/>
      <c r="H241" s="61">
        <f>ROUND(РАсчеты!S1546,0)</f>
        <v>77533</v>
      </c>
      <c r="I241" s="62">
        <f t="shared" si="7"/>
        <v>64610.833333333336</v>
      </c>
    </row>
    <row r="242" spans="3:9" x14ac:dyDescent="0.25">
      <c r="C242" s="58">
        <v>1541</v>
      </c>
      <c r="D242" s="59" t="s">
        <v>1919</v>
      </c>
      <c r="E242" s="59" t="s">
        <v>17</v>
      </c>
      <c r="F242" s="59">
        <v>8</v>
      </c>
      <c r="G242" s="63"/>
      <c r="H242" s="61">
        <f>ROUND(РАсчеты!S1547,0)</f>
        <v>20672</v>
      </c>
      <c r="I242" s="62">
        <f t="shared" si="7"/>
        <v>17226.666666666668</v>
      </c>
    </row>
    <row r="243" spans="3:9" x14ac:dyDescent="0.25">
      <c r="C243" s="58">
        <v>1542</v>
      </c>
      <c r="D243" s="59" t="s">
        <v>1920</v>
      </c>
      <c r="E243" s="59" t="s">
        <v>17</v>
      </c>
      <c r="F243" s="59">
        <v>5</v>
      </c>
      <c r="G243" s="63"/>
      <c r="H243" s="61">
        <f>ROUND(РАсчеты!S1548,0)</f>
        <v>12939</v>
      </c>
      <c r="I243" s="62">
        <f t="shared" si="7"/>
        <v>10782.5</v>
      </c>
    </row>
    <row r="244" spans="3:9" x14ac:dyDescent="0.25">
      <c r="C244" s="58">
        <v>1543</v>
      </c>
      <c r="D244" s="59" t="s">
        <v>1921</v>
      </c>
      <c r="E244" s="59" t="s">
        <v>17</v>
      </c>
      <c r="F244" s="59">
        <v>2</v>
      </c>
      <c r="G244" s="63"/>
      <c r="H244" s="61">
        <f>ROUND(РАсчеты!S1549,0)</f>
        <v>29612</v>
      </c>
      <c r="I244" s="62">
        <f t="shared" si="7"/>
        <v>24676.666666666668</v>
      </c>
    </row>
    <row r="245" spans="3:9" x14ac:dyDescent="0.25">
      <c r="C245" s="58">
        <v>1544</v>
      </c>
      <c r="D245" s="59" t="s">
        <v>1922</v>
      </c>
      <c r="E245" s="59" t="s">
        <v>17</v>
      </c>
      <c r="F245" s="59">
        <v>19</v>
      </c>
      <c r="G245" s="63"/>
      <c r="H245" s="61">
        <f>ROUND(РАсчеты!S1550,0)</f>
        <v>35321</v>
      </c>
      <c r="I245" s="62">
        <f t="shared" si="7"/>
        <v>29434.166666666668</v>
      </c>
    </row>
    <row r="246" spans="3:9" x14ac:dyDescent="0.25">
      <c r="C246" s="58">
        <v>1545</v>
      </c>
      <c r="D246" s="59" t="s">
        <v>1923</v>
      </c>
      <c r="E246" s="59" t="s">
        <v>17</v>
      </c>
      <c r="F246" s="59">
        <v>2</v>
      </c>
      <c r="G246" s="63"/>
      <c r="H246" s="61">
        <f>ROUND(РАсчеты!S1551,0)</f>
        <v>27269</v>
      </c>
      <c r="I246" s="62">
        <f t="shared" si="7"/>
        <v>22724.166666666668</v>
      </c>
    </row>
    <row r="247" spans="3:9" x14ac:dyDescent="0.25">
      <c r="C247" s="58">
        <v>1546</v>
      </c>
      <c r="D247" s="59" t="s">
        <v>1924</v>
      </c>
      <c r="E247" s="59" t="s">
        <v>17</v>
      </c>
      <c r="F247" s="59">
        <v>4</v>
      </c>
      <c r="G247" s="63"/>
      <c r="H247" s="61">
        <f>ROUND(РАсчеты!S1552,0)</f>
        <v>112318</v>
      </c>
      <c r="I247" s="62">
        <f t="shared" si="7"/>
        <v>93598.333333333343</v>
      </c>
    </row>
    <row r="248" spans="3:9" x14ac:dyDescent="0.25">
      <c r="C248" s="58">
        <v>1547</v>
      </c>
      <c r="D248" s="59" t="s">
        <v>1925</v>
      </c>
      <c r="E248" s="59" t="s">
        <v>17</v>
      </c>
      <c r="F248" s="59">
        <v>2</v>
      </c>
      <c r="G248" s="63"/>
      <c r="H248" s="61">
        <f>ROUND(РАсчеты!S1553,0)</f>
        <v>2226</v>
      </c>
      <c r="I248" s="62">
        <f t="shared" si="7"/>
        <v>1855</v>
      </c>
    </row>
    <row r="249" spans="3:9" x14ac:dyDescent="0.25">
      <c r="C249" s="58">
        <v>1548</v>
      </c>
      <c r="D249" s="59" t="s">
        <v>1926</v>
      </c>
      <c r="E249" s="59" t="s">
        <v>17</v>
      </c>
      <c r="F249" s="59">
        <v>5</v>
      </c>
      <c r="G249" s="63"/>
      <c r="H249" s="61">
        <f>ROUND(РАсчеты!S1554,0)</f>
        <v>7346</v>
      </c>
      <c r="I249" s="62">
        <f t="shared" si="7"/>
        <v>6121.666666666667</v>
      </c>
    </row>
    <row r="250" spans="3:9" x14ac:dyDescent="0.25">
      <c r="C250" s="58">
        <v>1549</v>
      </c>
      <c r="D250" s="59" t="s">
        <v>1927</v>
      </c>
      <c r="E250" s="59" t="s">
        <v>17</v>
      </c>
      <c r="F250" s="59">
        <v>5</v>
      </c>
      <c r="G250" s="63"/>
      <c r="H250" s="61">
        <f>ROUND(РАсчеты!S1555,0)</f>
        <v>38235</v>
      </c>
      <c r="I250" s="62">
        <f t="shared" si="7"/>
        <v>31862.5</v>
      </c>
    </row>
    <row r="251" spans="3:9" x14ac:dyDescent="0.25">
      <c r="C251" s="58">
        <v>1550</v>
      </c>
      <c r="D251" s="59" t="s">
        <v>1928</v>
      </c>
      <c r="E251" s="59" t="s">
        <v>17</v>
      </c>
      <c r="F251" s="59">
        <v>8</v>
      </c>
      <c r="G251" s="63"/>
      <c r="H251" s="61">
        <f>ROUND(РАсчеты!S1556,0)</f>
        <v>58659</v>
      </c>
      <c r="I251" s="62">
        <f t="shared" si="7"/>
        <v>48882.5</v>
      </c>
    </row>
    <row r="252" spans="3:9" x14ac:dyDescent="0.25">
      <c r="C252" s="58">
        <v>1551</v>
      </c>
      <c r="D252" s="59" t="s">
        <v>1929</v>
      </c>
      <c r="E252" s="59" t="s">
        <v>17</v>
      </c>
      <c r="F252" s="59">
        <v>12</v>
      </c>
      <c r="G252" s="63"/>
      <c r="H252" s="61">
        <f>ROUND(РАсчеты!S1557,0)</f>
        <v>24763</v>
      </c>
      <c r="I252" s="62">
        <f t="shared" si="7"/>
        <v>20635.833333333336</v>
      </c>
    </row>
    <row r="253" spans="3:9" x14ac:dyDescent="0.25">
      <c r="C253" s="58">
        <v>1552</v>
      </c>
      <c r="D253" s="59" t="s">
        <v>1930</v>
      </c>
      <c r="E253" s="59" t="s">
        <v>17</v>
      </c>
      <c r="F253" s="59">
        <v>1</v>
      </c>
      <c r="G253" s="63"/>
      <c r="H253" s="61">
        <f>ROUND(РАсчеты!S1558,0)</f>
        <v>2115</v>
      </c>
      <c r="I253" s="62">
        <f t="shared" si="7"/>
        <v>1762.5</v>
      </c>
    </row>
    <row r="254" spans="3:9" x14ac:dyDescent="0.25">
      <c r="C254" s="58">
        <v>1553</v>
      </c>
      <c r="D254" s="59" t="s">
        <v>1931</v>
      </c>
      <c r="E254" s="59" t="s">
        <v>17</v>
      </c>
      <c r="F254" s="59">
        <v>7</v>
      </c>
      <c r="G254" s="63"/>
      <c r="H254" s="61">
        <f>ROUND(РАсчеты!S1559,0)</f>
        <v>4571</v>
      </c>
      <c r="I254" s="62">
        <f t="shared" si="7"/>
        <v>3809.166666666667</v>
      </c>
    </row>
    <row r="255" spans="3:9" x14ac:dyDescent="0.25">
      <c r="C255" s="58">
        <v>1554</v>
      </c>
      <c r="D255" s="59" t="s">
        <v>1932</v>
      </c>
      <c r="E255" s="59" t="s">
        <v>17</v>
      </c>
      <c r="F255" s="59">
        <v>4</v>
      </c>
      <c r="G255" s="63"/>
      <c r="H255" s="61">
        <f>ROUND(РАсчеты!S1560,0)</f>
        <v>91411</v>
      </c>
      <c r="I255" s="62">
        <f t="shared" si="7"/>
        <v>76175.833333333343</v>
      </c>
    </row>
    <row r="256" spans="3:9" x14ac:dyDescent="0.25">
      <c r="C256" s="58">
        <v>1555</v>
      </c>
      <c r="D256" s="59" t="s">
        <v>1933</v>
      </c>
      <c r="E256" s="59" t="s">
        <v>17</v>
      </c>
      <c r="F256" s="59">
        <v>6</v>
      </c>
      <c r="G256" s="63"/>
      <c r="H256" s="61">
        <f>ROUND(РАсчеты!S1561,0)</f>
        <v>25549</v>
      </c>
      <c r="I256" s="62">
        <f t="shared" si="7"/>
        <v>21290.833333333336</v>
      </c>
    </row>
    <row r="257" spans="3:12" x14ac:dyDescent="0.25">
      <c r="C257" s="58">
        <v>1556</v>
      </c>
      <c r="D257" s="59" t="s">
        <v>1934</v>
      </c>
      <c r="E257" s="59" t="s">
        <v>17</v>
      </c>
      <c r="F257" s="59">
        <v>8</v>
      </c>
      <c r="G257" s="63"/>
      <c r="H257" s="61">
        <f>ROUND(РАсчеты!S1562,0)</f>
        <v>246843</v>
      </c>
      <c r="I257" s="62">
        <f t="shared" si="7"/>
        <v>205702.5</v>
      </c>
    </row>
    <row r="258" spans="3:12" x14ac:dyDescent="0.25">
      <c r="C258" s="58">
        <v>1557</v>
      </c>
      <c r="D258" s="59" t="s">
        <v>1935</v>
      </c>
      <c r="E258" s="59" t="s">
        <v>17</v>
      </c>
      <c r="F258" s="59">
        <v>8</v>
      </c>
      <c r="G258" s="63"/>
      <c r="H258" s="61">
        <f>ROUND(РАсчеты!S1563,0)</f>
        <v>246843</v>
      </c>
      <c r="I258" s="62">
        <f t="shared" si="7"/>
        <v>205702.5</v>
      </c>
    </row>
    <row r="259" spans="3:12" x14ac:dyDescent="0.25">
      <c r="C259" s="58">
        <v>1558</v>
      </c>
      <c r="D259" s="59" t="s">
        <v>1936</v>
      </c>
      <c r="E259" s="59" t="s">
        <v>17</v>
      </c>
      <c r="F259" s="59">
        <v>2</v>
      </c>
      <c r="G259" s="63"/>
      <c r="H259" s="61">
        <f>ROUND(РАсчеты!S1564,0)</f>
        <v>1769</v>
      </c>
      <c r="I259" s="62">
        <f t="shared" si="7"/>
        <v>1474.1666666666667</v>
      </c>
    </row>
    <row r="260" spans="3:12" x14ac:dyDescent="0.25">
      <c r="C260" s="58">
        <v>1559</v>
      </c>
      <c r="D260" s="59" t="s">
        <v>1937</v>
      </c>
      <c r="E260" s="59" t="s">
        <v>17</v>
      </c>
      <c r="F260" s="59">
        <v>1</v>
      </c>
      <c r="G260" s="63"/>
      <c r="H260" s="61">
        <f>ROUND(РАсчеты!S1565,0)</f>
        <v>5100</v>
      </c>
      <c r="I260" s="62">
        <f t="shared" si="7"/>
        <v>4250</v>
      </c>
    </row>
    <row r="261" spans="3:12" x14ac:dyDescent="0.25">
      <c r="C261" s="58">
        <v>1560</v>
      </c>
      <c r="D261" s="59" t="s">
        <v>1938</v>
      </c>
      <c r="E261" s="59" t="s">
        <v>17</v>
      </c>
      <c r="F261" s="59">
        <v>1</v>
      </c>
      <c r="G261" s="63"/>
      <c r="H261" s="61">
        <f>ROUND(РАсчеты!S1566,0)</f>
        <v>15013</v>
      </c>
      <c r="I261" s="62">
        <f t="shared" si="7"/>
        <v>12510.833333333334</v>
      </c>
    </row>
    <row r="262" spans="3:12" x14ac:dyDescent="0.25">
      <c r="C262" s="58">
        <v>1719</v>
      </c>
      <c r="D262" s="59" t="s">
        <v>2097</v>
      </c>
      <c r="E262" s="59" t="s">
        <v>17</v>
      </c>
      <c r="F262" s="59">
        <v>3</v>
      </c>
      <c r="G262" s="63"/>
      <c r="H262" s="61">
        <f>ROUND(РАсчеты!S1725,0)</f>
        <v>757</v>
      </c>
      <c r="I262" s="62">
        <f t="shared" ref="I262:I274" si="8">H262/1.2</f>
        <v>630.83333333333337</v>
      </c>
    </row>
    <row r="263" spans="3:12" x14ac:dyDescent="0.25">
      <c r="C263" s="58">
        <v>1720</v>
      </c>
      <c r="D263" s="59" t="s">
        <v>2098</v>
      </c>
      <c r="E263" s="59" t="s">
        <v>17</v>
      </c>
      <c r="F263" s="59">
        <v>10</v>
      </c>
      <c r="G263" s="63"/>
      <c r="H263" s="61">
        <f>ROUND(РАсчеты!S1726,0)</f>
        <v>2525</v>
      </c>
      <c r="I263" s="62">
        <f t="shared" si="8"/>
        <v>2104.166666666667</v>
      </c>
      <c r="L263" s="56"/>
    </row>
    <row r="264" spans="3:12" x14ac:dyDescent="0.25">
      <c r="C264" s="58">
        <v>1721</v>
      </c>
      <c r="D264" s="59" t="s">
        <v>2099</v>
      </c>
      <c r="E264" s="59" t="s">
        <v>17</v>
      </c>
      <c r="F264" s="59">
        <v>1</v>
      </c>
      <c r="G264" s="63"/>
      <c r="H264" s="61">
        <f>ROUND(РАсчеты!S1727,0)</f>
        <v>27440</v>
      </c>
      <c r="I264" s="62">
        <f t="shared" si="8"/>
        <v>22866.666666666668</v>
      </c>
    </row>
    <row r="265" spans="3:12" x14ac:dyDescent="0.25">
      <c r="C265" s="58">
        <v>1722</v>
      </c>
      <c r="D265" s="59" t="s">
        <v>2100</v>
      </c>
      <c r="E265" s="59" t="s">
        <v>17</v>
      </c>
      <c r="F265" s="59">
        <v>2</v>
      </c>
      <c r="G265" s="63"/>
      <c r="H265" s="61">
        <f>ROUND(РАсчеты!S1728,0)</f>
        <v>54880</v>
      </c>
      <c r="I265" s="62">
        <f t="shared" si="8"/>
        <v>45733.333333333336</v>
      </c>
    </row>
    <row r="266" spans="3:12" x14ac:dyDescent="0.25">
      <c r="C266" s="58">
        <v>1723</v>
      </c>
      <c r="D266" s="59" t="s">
        <v>2101</v>
      </c>
      <c r="E266" s="59" t="s">
        <v>17</v>
      </c>
      <c r="F266" s="59">
        <v>4</v>
      </c>
      <c r="G266" s="63"/>
      <c r="H266" s="61">
        <f>ROUND(РАсчеты!S1729,0)</f>
        <v>15016</v>
      </c>
      <c r="I266" s="62">
        <f t="shared" si="8"/>
        <v>12513.333333333334</v>
      </c>
    </row>
    <row r="267" spans="3:12" x14ac:dyDescent="0.25">
      <c r="C267" s="58">
        <v>1724</v>
      </c>
      <c r="D267" s="59" t="s">
        <v>2102</v>
      </c>
      <c r="E267" s="59" t="s">
        <v>17</v>
      </c>
      <c r="F267" s="59">
        <v>5</v>
      </c>
      <c r="G267" s="63"/>
      <c r="H267" s="61">
        <f>ROUND(РАсчеты!S1730,0)</f>
        <v>18769</v>
      </c>
      <c r="I267" s="62">
        <f t="shared" si="8"/>
        <v>15640.833333333334</v>
      </c>
    </row>
    <row r="268" spans="3:12" x14ac:dyDescent="0.25">
      <c r="C268" s="58">
        <v>914</v>
      </c>
      <c r="D268" s="59" t="s">
        <v>1287</v>
      </c>
      <c r="E268" s="59" t="s">
        <v>17</v>
      </c>
      <c r="F268" s="59">
        <v>2</v>
      </c>
      <c r="G268" s="63"/>
      <c r="H268" s="61">
        <f>ROUND([2]РАсчеты!S1181,0)</f>
        <v>3194</v>
      </c>
      <c r="I268" s="62">
        <f t="shared" si="8"/>
        <v>2661.666666666667</v>
      </c>
    </row>
    <row r="269" spans="3:12" x14ac:dyDescent="0.25">
      <c r="C269" s="58">
        <v>915</v>
      </c>
      <c r="D269" s="59" t="s">
        <v>1288</v>
      </c>
      <c r="E269" s="59" t="s">
        <v>17</v>
      </c>
      <c r="F269" s="59">
        <v>9</v>
      </c>
      <c r="G269" s="63"/>
      <c r="H269" s="61">
        <f>ROUND([2]РАсчеты!S1182,0)</f>
        <v>3992</v>
      </c>
      <c r="I269" s="62">
        <f t="shared" si="8"/>
        <v>3326.666666666667</v>
      </c>
    </row>
    <row r="270" spans="3:12" x14ac:dyDescent="0.25">
      <c r="C270" s="58">
        <v>991</v>
      </c>
      <c r="D270" s="59" t="s">
        <v>1365</v>
      </c>
      <c r="E270" s="59" t="s">
        <v>17</v>
      </c>
      <c r="F270" s="59">
        <v>2</v>
      </c>
      <c r="G270" s="63"/>
      <c r="H270" s="61">
        <f>ROUND([2]РАсчеты!S1258,0)</f>
        <v>1808</v>
      </c>
      <c r="I270" s="62">
        <f t="shared" si="8"/>
        <v>1506.6666666666667</v>
      </c>
    </row>
    <row r="271" spans="3:12" x14ac:dyDescent="0.25">
      <c r="C271" s="58">
        <v>992</v>
      </c>
      <c r="D271" s="59" t="s">
        <v>1366</v>
      </c>
      <c r="E271" s="59" t="s">
        <v>17</v>
      </c>
      <c r="F271" s="59">
        <v>3</v>
      </c>
      <c r="G271" s="63"/>
      <c r="H271" s="61">
        <f>ROUND([2]РАсчеты!S1259,0)</f>
        <v>8751</v>
      </c>
      <c r="I271" s="62">
        <f t="shared" si="8"/>
        <v>7292.5</v>
      </c>
    </row>
    <row r="272" spans="3:12" x14ac:dyDescent="0.25">
      <c r="C272" s="58">
        <v>1343</v>
      </c>
      <c r="D272" s="59" t="s">
        <v>1717</v>
      </c>
      <c r="E272" s="59" t="s">
        <v>17</v>
      </c>
      <c r="F272" s="59">
        <v>4</v>
      </c>
      <c r="G272" s="63"/>
      <c r="H272" s="61">
        <f>ROUND([2]РАсчеты!S1609,0)</f>
        <v>11</v>
      </c>
      <c r="I272" s="62">
        <f t="shared" si="8"/>
        <v>9.1666666666666679</v>
      </c>
    </row>
    <row r="273" spans="3:9" x14ac:dyDescent="0.25">
      <c r="C273" s="58">
        <v>1561</v>
      </c>
      <c r="D273" s="59" t="s">
        <v>1939</v>
      </c>
      <c r="E273" s="59" t="s">
        <v>17</v>
      </c>
      <c r="F273" s="59">
        <v>3</v>
      </c>
      <c r="G273" s="63"/>
      <c r="H273" s="61">
        <v>532</v>
      </c>
      <c r="I273" s="62">
        <f t="shared" si="8"/>
        <v>443.33333333333337</v>
      </c>
    </row>
    <row r="274" spans="3:9" x14ac:dyDescent="0.25">
      <c r="C274" s="58">
        <v>1562</v>
      </c>
      <c r="D274" s="59" t="s">
        <v>1940</v>
      </c>
      <c r="E274" s="59" t="s">
        <v>17</v>
      </c>
      <c r="F274" s="59">
        <v>5</v>
      </c>
      <c r="G274" s="63"/>
      <c r="H274" s="61">
        <v>887</v>
      </c>
      <c r="I274" s="61">
        <f t="shared" si="8"/>
        <v>739.16666666666674</v>
      </c>
    </row>
    <row r="275" spans="3:9" x14ac:dyDescent="0.25">
      <c r="H275" s="57">
        <f>SUM(H7:H274)</f>
        <v>8187398</v>
      </c>
      <c r="I275" s="14">
        <f>SUM(I7:I274)</f>
        <v>6822831.6666666642</v>
      </c>
    </row>
  </sheetData>
  <conditionalFormatting sqref="C7:C267">
    <cfRule type="expression" dxfId="1" priority="12">
      <formula>OR((#REF!&lt;&gt;0),(#REF!&lt;&gt;0))</formula>
    </cfRule>
  </conditionalFormatting>
  <conditionalFormatting sqref="C268:C274">
    <cfRule type="expression" dxfId="0" priority="1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2023-11-14T13:54:59Z</cp:lastPrinted>
  <dcterms:created xsi:type="dcterms:W3CDTF">2006-09-16T00:00:00Z</dcterms:created>
  <dcterms:modified xsi:type="dcterms:W3CDTF">2023-11-22T12:07:27Z</dcterms:modified>
  <dc:language>ru-RU</dc:language>
</cp:coreProperties>
</file>