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H95" i="3"/>
  <c r="I95" i="3" s="1"/>
  <c r="T713" i="1"/>
  <c r="H93" i="3"/>
  <c r="I93" i="3" s="1"/>
  <c r="T711" i="1"/>
  <c r="H91" i="3"/>
  <c r="I91" i="3" s="1"/>
  <c r="T709" i="1"/>
  <c r="H89" i="3"/>
  <c r="I89" i="3" s="1"/>
  <c r="T707" i="1"/>
  <c r="H87" i="3"/>
  <c r="I87" i="3" s="1"/>
  <c r="T705" i="1"/>
  <c r="H85" i="3"/>
  <c r="I85" i="3" s="1"/>
  <c r="T703" i="1"/>
  <c r="H83" i="3"/>
  <c r="I83" i="3" s="1"/>
  <c r="T701" i="1"/>
  <c r="H81" i="3"/>
  <c r="I81" i="3" s="1"/>
  <c r="T699" i="1"/>
  <c r="H79" i="3"/>
  <c r="I79" i="3" s="1"/>
  <c r="T697" i="1"/>
  <c r="H77" i="3"/>
  <c r="I77" i="3" s="1"/>
  <c r="T695" i="1"/>
  <c r="H75" i="3"/>
  <c r="I75" i="3" s="1"/>
  <c r="T693" i="1"/>
  <c r="H73" i="3"/>
  <c r="I73" i="3" s="1"/>
  <c r="T691" i="1"/>
  <c r="H71" i="3"/>
  <c r="I71" i="3" s="1"/>
  <c r="T689" i="1"/>
  <c r="H69" i="3"/>
  <c r="I69" i="3" s="1"/>
  <c r="T687" i="1"/>
  <c r="H67" i="3"/>
  <c r="I67" i="3" s="1"/>
  <c r="T685" i="1"/>
  <c r="H65" i="3"/>
  <c r="I65" i="3" s="1"/>
  <c r="T683" i="1"/>
  <c r="H63" i="3"/>
  <c r="I63" i="3" s="1"/>
  <c r="T681" i="1"/>
  <c r="H61" i="3"/>
  <c r="I61" i="3" s="1"/>
  <c r="T679" i="1"/>
  <c r="H59" i="3"/>
  <c r="I59" i="3" s="1"/>
  <c r="T677" i="1"/>
  <c r="H57" i="3"/>
  <c r="I57" i="3" s="1"/>
  <c r="T675" i="1"/>
  <c r="H55" i="3"/>
  <c r="I55" i="3" s="1"/>
  <c r="T673" i="1"/>
  <c r="H53" i="3"/>
  <c r="I53" i="3" s="1"/>
  <c r="T671" i="1"/>
  <c r="H51" i="3"/>
  <c r="I51" i="3" s="1"/>
  <c r="T669" i="1"/>
  <c r="H49" i="3"/>
  <c r="I49" i="3" s="1"/>
  <c r="T667" i="1"/>
  <c r="H47" i="3"/>
  <c r="I47" i="3" s="1"/>
  <c r="T665" i="1"/>
  <c r="H45" i="3"/>
  <c r="I45" i="3" s="1"/>
  <c r="T663" i="1"/>
  <c r="H43" i="3"/>
  <c r="I43" i="3" s="1"/>
  <c r="T661" i="1"/>
  <c r="H41" i="3"/>
  <c r="I41" i="3" s="1"/>
  <c r="T659" i="1"/>
  <c r="H39" i="3"/>
  <c r="I39" i="3" s="1"/>
  <c r="T657" i="1"/>
  <c r="H37" i="3"/>
  <c r="I37" i="3" s="1"/>
  <c r="T655" i="1"/>
  <c r="H35" i="3"/>
  <c r="I35" i="3" s="1"/>
  <c r="T653" i="1"/>
  <c r="H33" i="3"/>
  <c r="I33" i="3" s="1"/>
  <c r="T651" i="1"/>
  <c r="H31" i="3"/>
  <c r="I31" i="3" s="1"/>
  <c r="T649" i="1"/>
  <c r="H29" i="3"/>
  <c r="I29" i="3" s="1"/>
  <c r="T647" i="1"/>
  <c r="H27" i="3"/>
  <c r="I27" i="3" s="1"/>
  <c r="T645" i="1"/>
  <c r="H25" i="3"/>
  <c r="I25" i="3" s="1"/>
  <c r="T643" i="1"/>
  <c r="H23" i="3"/>
  <c r="I23" i="3" s="1"/>
  <c r="T641" i="1"/>
  <c r="H21" i="3"/>
  <c r="I21" i="3" s="1"/>
  <c r="T639" i="1"/>
  <c r="H19" i="3"/>
  <c r="I19" i="3" s="1"/>
  <c r="T637" i="1"/>
  <c r="H17" i="3"/>
  <c r="I17" i="3" s="1"/>
  <c r="T635" i="1"/>
  <c r="H15" i="3"/>
  <c r="I15" i="3" s="1"/>
  <c r="T633" i="1"/>
  <c r="H13" i="3"/>
  <c r="I13" i="3" s="1"/>
  <c r="T631" i="1"/>
  <c r="H11" i="3"/>
  <c r="I11" i="3" s="1"/>
  <c r="T629" i="1"/>
  <c r="H9" i="3"/>
  <c r="I9" i="3" s="1"/>
  <c r="T627" i="1"/>
  <c r="H7" i="3"/>
  <c r="I7" i="3" s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H94" i="3"/>
  <c r="I94" i="3" s="1"/>
  <c r="T712" i="1"/>
  <c r="H92" i="3"/>
  <c r="I92" i="3" s="1"/>
  <c r="T710" i="1"/>
  <c r="H90" i="3"/>
  <c r="I90" i="3" s="1"/>
  <c r="T708" i="1"/>
  <c r="H88" i="3"/>
  <c r="I88" i="3" s="1"/>
  <c r="T706" i="1"/>
  <c r="H86" i="3"/>
  <c r="I86" i="3" s="1"/>
  <c r="T704" i="1"/>
  <c r="H84" i="3"/>
  <c r="I84" i="3" s="1"/>
  <c r="T702" i="1"/>
  <c r="H82" i="3"/>
  <c r="I82" i="3" s="1"/>
  <c r="T700" i="1"/>
  <c r="H80" i="3"/>
  <c r="I80" i="3" s="1"/>
  <c r="T698" i="1"/>
  <c r="H78" i="3"/>
  <c r="I78" i="3" s="1"/>
  <c r="T696" i="1"/>
  <c r="H76" i="3"/>
  <c r="I76" i="3" s="1"/>
  <c r="T694" i="1"/>
  <c r="H74" i="3"/>
  <c r="I74" i="3" s="1"/>
  <c r="T692" i="1"/>
  <c r="H72" i="3"/>
  <c r="I72" i="3" s="1"/>
  <c r="T690" i="1"/>
  <c r="H70" i="3"/>
  <c r="I70" i="3" s="1"/>
  <c r="T688" i="1"/>
  <c r="H68" i="3"/>
  <c r="I68" i="3" s="1"/>
  <c r="T686" i="1"/>
  <c r="H66" i="3"/>
  <c r="I66" i="3" s="1"/>
  <c r="T684" i="1"/>
  <c r="H64" i="3"/>
  <c r="I64" i="3" s="1"/>
  <c r="T682" i="1"/>
  <c r="H62" i="3"/>
  <c r="I62" i="3" s="1"/>
  <c r="T680" i="1"/>
  <c r="H60" i="3"/>
  <c r="I60" i="3" s="1"/>
  <c r="T678" i="1"/>
  <c r="H58" i="3"/>
  <c r="I58" i="3" s="1"/>
  <c r="T676" i="1"/>
  <c r="H56" i="3"/>
  <c r="I56" i="3" s="1"/>
  <c r="T674" i="1"/>
  <c r="H54" i="3"/>
  <c r="I54" i="3" s="1"/>
  <c r="T672" i="1"/>
  <c r="H52" i="3"/>
  <c r="I52" i="3" s="1"/>
  <c r="T670" i="1"/>
  <c r="H50" i="3"/>
  <c r="I50" i="3" s="1"/>
  <c r="T668" i="1"/>
  <c r="H48" i="3"/>
  <c r="I48" i="3" s="1"/>
  <c r="T666" i="1"/>
  <c r="H46" i="3"/>
  <c r="I46" i="3" s="1"/>
  <c r="T664" i="1"/>
  <c r="H44" i="3"/>
  <c r="I44" i="3" s="1"/>
  <c r="T662" i="1"/>
  <c r="H42" i="3"/>
  <c r="I42" i="3" s="1"/>
  <c r="T660" i="1"/>
  <c r="H40" i="3"/>
  <c r="I40" i="3" s="1"/>
  <c r="T658" i="1"/>
  <c r="H38" i="3"/>
  <c r="I38" i="3" s="1"/>
  <c r="T656" i="1"/>
  <c r="H36" i="3"/>
  <c r="I36" i="3" s="1"/>
  <c r="T654" i="1"/>
  <c r="H34" i="3"/>
  <c r="I34" i="3" s="1"/>
  <c r="T652" i="1"/>
  <c r="H32" i="3"/>
  <c r="I32" i="3" s="1"/>
  <c r="T650" i="1"/>
  <c r="H30" i="3"/>
  <c r="I30" i="3" s="1"/>
  <c r="T648" i="1"/>
  <c r="H28" i="3"/>
  <c r="I28" i="3" s="1"/>
  <c r="T646" i="1"/>
  <c r="H26" i="3"/>
  <c r="I26" i="3" s="1"/>
  <c r="T644" i="1"/>
  <c r="H24" i="3"/>
  <c r="I24" i="3" s="1"/>
  <c r="T642" i="1"/>
  <c r="H22" i="3"/>
  <c r="I22" i="3" s="1"/>
  <c r="T640" i="1"/>
  <c r="H20" i="3"/>
  <c r="I20" i="3" s="1"/>
  <c r="T638" i="1"/>
  <c r="H18" i="3"/>
  <c r="I18" i="3" s="1"/>
  <c r="T636" i="1"/>
  <c r="H16" i="3"/>
  <c r="I16" i="3" s="1"/>
  <c r="T634" i="1"/>
  <c r="H14" i="3"/>
  <c r="I14" i="3" s="1"/>
  <c r="T632" i="1"/>
  <c r="H12" i="3"/>
  <c r="I12" i="3" s="1"/>
  <c r="T630" i="1"/>
  <c r="H10" i="3"/>
  <c r="I10" i="3" s="1"/>
  <c r="T628" i="1"/>
  <c r="H8" i="3"/>
  <c r="I8" i="3" s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96" i="3"/>
  <c r="H96" i="3" l="1"/>
</calcChain>
</file>

<file path=xl/sharedStrings.xml><?xml version="1.0" encoding="utf-8"?>
<sst xmlns="http://schemas.openxmlformats.org/spreadsheetml/2006/main" count="6965" uniqueCount="2911">
  <si>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</si>
  <si>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</si>
  <si>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</si>
  <si>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</si>
  <si>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</si>
  <si>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</si>
  <si>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</si>
  <si>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</si>
  <si>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</si>
  <si>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</si>
  <si>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</si>
  <si>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</si>
  <si>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</si>
  <si>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</si>
  <si>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</si>
  <si>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</si>
  <si>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</si>
  <si>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</si>
  <si>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</si>
  <si>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</si>
  <si>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</si>
  <si>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</si>
  <si>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</si>
  <si>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</si>
  <si>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</si>
  <si>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</si>
  <si>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</si>
  <si>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</si>
  <si>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</si>
  <si>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</si>
  <si>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</si>
  <si>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</si>
  <si>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</si>
  <si>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</si>
  <si>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</si>
  <si>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</si>
  <si>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</si>
  <si>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</si>
  <si>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</si>
  <si>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</si>
  <si>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</si>
  <si>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</si>
  <si>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</si>
  <si>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</si>
  <si>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</si>
  <si>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</si>
  <si>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</si>
  <si>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</si>
  <si>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</si>
  <si>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</si>
  <si>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</si>
  <si>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</si>
  <si>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</si>
  <si>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</si>
  <si>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</si>
  <si>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</si>
  <si>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</si>
  <si>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</si>
  <si>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</si>
  <si>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</si>
  <si>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</si>
  <si>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</si>
  <si>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</si>
  <si>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</si>
  <si>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</si>
  <si>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</si>
  <si>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</si>
  <si>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</si>
  <si>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</si>
  <si>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</si>
  <si>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</si>
  <si>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</si>
  <si>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</si>
  <si>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</si>
  <si>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</si>
  <si>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</si>
  <si>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</si>
  <si>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</si>
  <si>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</si>
  <si>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</si>
  <si>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</si>
  <si>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</si>
  <si>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</si>
  <si>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</si>
  <si>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</si>
  <si>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</si>
  <si>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</si>
  <si>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</si>
  <si>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</si>
  <si>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</si>
  <si>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</si>
  <si>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</si>
  <si>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</si>
  <si>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</si>
  <si>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</si>
  <si>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</si>
  <si>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</si>
  <si>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</si>
  <si>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</si>
  <si>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</si>
  <si>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</si>
  <si>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</si>
  <si>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</si>
  <si>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</si>
  <si>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</si>
  <si>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</si>
  <si>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</si>
  <si>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</si>
  <si>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</si>
  <si>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</si>
  <si>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</si>
  <si>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</si>
  <si>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</si>
  <si>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</si>
  <si>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</si>
  <si>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</si>
  <si>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</si>
  <si>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</si>
  <si>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</si>
  <si>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</si>
  <si>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</si>
  <si>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</si>
  <si>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</si>
  <si>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</si>
  <si>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</si>
  <si>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</si>
  <si>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</si>
  <si>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</si>
  <si>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</si>
  <si>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</si>
  <si>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</si>
  <si>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</si>
  <si>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</si>
  <si>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</si>
  <si>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</si>
  <si>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</si>
  <si>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</si>
  <si>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</si>
  <si>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</si>
  <si>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</si>
  <si>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</si>
  <si>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</si>
  <si>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</si>
  <si>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</si>
  <si>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</si>
  <si>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</si>
  <si>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</si>
  <si>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</si>
  <si>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</si>
  <si>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</si>
  <si>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</si>
  <si>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</si>
  <si>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</si>
  <si>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</si>
  <si>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</si>
  <si>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</si>
  <si>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</si>
  <si>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</si>
  <si>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</si>
  <si>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</si>
  <si>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</si>
  <si>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</si>
  <si>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</si>
  <si>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</si>
  <si>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</si>
  <si>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</si>
  <si>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</si>
  <si>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</si>
  <si>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</si>
  <si>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</si>
  <si>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</si>
  <si>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</si>
  <si>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</si>
  <si>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</si>
  <si>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</si>
  <si>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</si>
  <si>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</si>
  <si>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</si>
  <si>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</si>
  <si>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</si>
  <si>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</si>
  <si>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</si>
  <si>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</si>
  <si>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</si>
  <si>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</si>
  <si>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</si>
  <si>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</si>
  <si>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</si>
  <si>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</si>
  <si>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</si>
  <si>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</si>
  <si>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</si>
  <si>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</si>
  <si>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</si>
  <si>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</si>
  <si>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</si>
  <si>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</si>
  <si>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</si>
  <si>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</si>
  <si>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</si>
  <si>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</si>
  <si>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</si>
  <si>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</si>
  <si>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</si>
  <si>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</si>
  <si>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</si>
  <si>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</si>
  <si>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</si>
  <si>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</si>
  <si>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</si>
  <si>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</si>
  <si>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</si>
  <si>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</si>
  <si>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</si>
  <si>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</si>
  <si>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</si>
  <si>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</si>
  <si>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</si>
  <si>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</si>
  <si>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</si>
  <si>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</si>
  <si>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</si>
  <si>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</si>
  <si>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</si>
  <si>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</si>
  <si>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</si>
  <si>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</si>
  <si>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</si>
  <si>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</si>
  <si>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</si>
  <si>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</si>
  <si>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</si>
  <si>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</si>
  <si>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</si>
  <si>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</si>
  <si>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</si>
  <si>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</si>
  <si>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</si>
  <si>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</si>
  <si>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</si>
  <si>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</si>
  <si>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</si>
  <si>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</si>
  <si>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</si>
  <si>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</si>
  <si>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</si>
  <si>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</si>
  <si>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</si>
  <si>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</si>
  <si>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</si>
  <si>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</si>
  <si>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</si>
  <si>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</si>
  <si>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</si>
  <si>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</si>
  <si>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</si>
  <si>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</si>
  <si>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</si>
  <si>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</si>
  <si>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</si>
  <si>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</si>
  <si>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</si>
  <si>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</si>
  <si>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</si>
  <si>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</si>
  <si>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</si>
  <si>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</si>
  <si>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</si>
  <si>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</si>
  <si>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</si>
  <si>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</si>
  <si>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</si>
  <si>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</si>
  <si>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</si>
  <si>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</si>
  <si>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</si>
  <si>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</si>
  <si>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</si>
  <si>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</si>
  <si>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</si>
  <si>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</si>
  <si>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</si>
  <si>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</si>
  <si>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</si>
  <si>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</si>
  <si>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</si>
  <si>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</si>
  <si>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</si>
  <si>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</si>
  <si>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</si>
  <si>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</si>
  <si>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</si>
  <si>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</si>
  <si>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</si>
  <si>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</si>
  <si>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</si>
  <si>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</si>
  <si>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</si>
  <si>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</si>
  <si>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</si>
  <si>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</si>
  <si>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</si>
  <si>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</si>
  <si>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</si>
  <si>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</si>
  <si>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</si>
  <si>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</si>
  <si>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</si>
  <si>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</si>
  <si>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</si>
  <si>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</si>
  <si>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</si>
  <si>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</si>
  <si>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</si>
  <si>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</si>
  <si>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</si>
  <si>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</si>
  <si>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</si>
  <si>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</si>
  <si>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</si>
  <si>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</si>
  <si>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</si>
  <si>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</si>
  <si>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</si>
  <si>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</si>
  <si>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</si>
  <si>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</si>
  <si>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</si>
  <si>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</si>
  <si>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</si>
  <si>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</si>
  <si>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</si>
  <si>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</si>
  <si>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</si>
  <si>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</si>
  <si>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</si>
  <si>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</si>
  <si>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</si>
  <si>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</si>
  <si>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</si>
  <si>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</si>
  <si>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</si>
  <si>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</si>
  <si>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</si>
  <si>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</si>
  <si>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</si>
  <si>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</si>
  <si>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</si>
  <si>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</si>
  <si>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</si>
  <si>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</si>
  <si>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</si>
  <si>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</si>
  <si>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</si>
  <si>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</si>
  <si>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</si>
  <si>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</si>
  <si>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</si>
  <si>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</si>
  <si>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</si>
  <si>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</si>
  <si>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</si>
  <si>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</si>
  <si>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</si>
  <si>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</si>
  <si>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</si>
  <si>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</si>
  <si>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</si>
  <si>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</si>
  <si>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</si>
  <si>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</si>
  <si>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</si>
  <si>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</si>
  <si>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</si>
  <si>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</si>
  <si>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</si>
  <si>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</si>
  <si>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</si>
  <si>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</si>
  <si>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</si>
  <si>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</si>
  <si>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</si>
  <si>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</si>
  <si>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</si>
  <si>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</si>
  <si>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</si>
  <si>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</si>
  <si>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</si>
  <si>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</si>
  <si>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</si>
  <si>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</si>
  <si>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</si>
  <si>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</si>
  <si>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</si>
  <si>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</si>
  <si>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</si>
  <si>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</si>
  <si>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</si>
  <si>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</si>
  <si>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</si>
  <si>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</si>
  <si>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</si>
  <si>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</si>
  <si>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</si>
  <si>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</si>
  <si>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</si>
  <si>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</si>
  <si>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</si>
  <si>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</si>
  <si>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</si>
  <si>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</si>
  <si>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</si>
  <si>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</si>
  <si>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</si>
  <si>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</si>
  <si>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</si>
  <si>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</si>
  <si>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</si>
  <si>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</si>
  <si>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</si>
  <si>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</si>
  <si>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</si>
  <si>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</si>
  <si>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</si>
  <si>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</si>
  <si>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</si>
  <si>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</si>
  <si>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</si>
  <si>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</si>
  <si>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</si>
  <si>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</si>
  <si>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</si>
  <si>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</si>
  <si>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</si>
  <si>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</si>
  <si>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</si>
  <si>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</si>
  <si>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</si>
  <si>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</si>
  <si>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</si>
  <si>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</si>
  <si>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</si>
  <si>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</si>
  <si>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</si>
  <si>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</si>
  <si>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</si>
  <si>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</si>
  <si>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</si>
  <si>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</si>
  <si>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</si>
  <si>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</si>
  <si>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</si>
  <si>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</si>
  <si>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</si>
  <si>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</si>
  <si>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</si>
  <si>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</si>
  <si>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</si>
  <si>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</si>
  <si>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</si>
  <si>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</si>
  <si>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</si>
  <si>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</si>
  <si>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</si>
  <si>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</si>
  <si>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</si>
  <si>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</si>
  <si>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</si>
  <si>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</si>
  <si>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</si>
  <si>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</si>
  <si>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</si>
  <si>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</si>
  <si>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</si>
  <si>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</si>
  <si>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</si>
  <si>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</si>
  <si>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</si>
  <si>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</si>
  <si>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</si>
  <si>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</si>
  <si>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</si>
  <si>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</si>
  <si>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</si>
  <si>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</si>
  <si>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</si>
  <si>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</si>
  <si>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</si>
  <si>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</si>
  <si>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</si>
  <si>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</si>
  <si>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</si>
  <si>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</si>
  <si>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</si>
  <si>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</si>
  <si>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</si>
  <si>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</si>
  <si>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</si>
  <si>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</si>
  <si>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</si>
  <si>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</si>
  <si>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</si>
  <si>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</si>
  <si>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</si>
  <si>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</si>
  <si>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</si>
  <si>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</si>
  <si>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</si>
  <si>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</si>
  <si>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</si>
  <si>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</si>
  <si>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</si>
  <si>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</si>
  <si>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</si>
  <si>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</si>
  <si>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</si>
  <si>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</si>
  <si>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</si>
  <si>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</si>
  <si>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</si>
  <si>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</si>
  <si>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</si>
  <si>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</si>
  <si>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</si>
  <si>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</si>
  <si>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</si>
  <si>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</si>
  <si>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</si>
  <si>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</si>
  <si>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</si>
  <si>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</si>
  <si>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</si>
  <si>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</si>
  <si>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</si>
  <si>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</si>
  <si>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</si>
  <si>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</si>
  <si>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</si>
  <si>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</si>
  <si>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</si>
  <si>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</si>
  <si>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</si>
  <si>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</si>
  <si>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</si>
  <si>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</si>
  <si>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</si>
  <si>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</si>
  <si>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</si>
  <si>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</si>
  <si>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</si>
  <si>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</si>
  <si>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</si>
  <si>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</si>
  <si>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</si>
  <si>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</si>
  <si>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</si>
  <si>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</si>
  <si>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</si>
  <si>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</si>
  <si>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</si>
  <si>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</si>
  <si>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</si>
  <si>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</si>
  <si>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</si>
  <si>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</si>
  <si>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</si>
  <si>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</si>
  <si>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</si>
  <si>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</si>
  <si>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</si>
  <si>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</si>
  <si>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</si>
  <si>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</si>
  <si>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</si>
  <si>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</si>
  <si>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</si>
  <si>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</si>
  <si>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</si>
  <si>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</si>
  <si>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</si>
  <si>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</si>
  <si>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</si>
  <si>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</si>
  <si>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</si>
  <si>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</si>
  <si>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</si>
  <si>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</si>
  <si>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</si>
  <si>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</si>
  <si>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</si>
  <si>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</si>
  <si>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</si>
  <si>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</si>
  <si>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</si>
  <si>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</si>
  <si>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</si>
  <si>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</si>
  <si>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</si>
  <si>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</si>
  <si>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</si>
  <si>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</si>
  <si>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</si>
  <si>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</si>
  <si>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</si>
  <si>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</si>
  <si>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</si>
  <si>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</si>
  <si>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</si>
  <si>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</si>
  <si>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</si>
  <si>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</si>
  <si>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</si>
  <si>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</si>
  <si>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</si>
  <si>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</si>
  <si>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</si>
  <si>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</si>
  <si>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</si>
  <si>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</si>
  <si>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</si>
  <si>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</si>
  <si>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</si>
  <si>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</si>
  <si>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</si>
  <si>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</si>
  <si>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</si>
  <si>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</si>
  <si>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</si>
  <si>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</si>
  <si>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</si>
  <si>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</si>
  <si>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</si>
  <si>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</si>
  <si>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</si>
  <si>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</si>
  <si>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</si>
  <si>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</si>
  <si>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</si>
  <si>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</si>
  <si>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</si>
  <si>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</si>
  <si>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</si>
  <si>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</si>
  <si>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</si>
  <si>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</si>
  <si>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</si>
  <si>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</si>
  <si>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</si>
  <si>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</si>
  <si>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</si>
  <si>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</si>
  <si>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</si>
  <si>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</si>
  <si>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</si>
  <si>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</si>
  <si>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</si>
  <si>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</si>
  <si>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</si>
  <si>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</si>
  <si>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</si>
  <si>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</si>
  <si>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</si>
  <si>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</si>
  <si>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</si>
  <si>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</si>
  <si>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</si>
  <si>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</si>
  <si>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</si>
  <si>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</si>
  <si>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</si>
  <si>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</si>
  <si>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</si>
  <si>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</si>
  <si>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</si>
  <si>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</si>
  <si>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</si>
  <si>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</si>
  <si>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</si>
  <si>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</si>
  <si>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</si>
  <si>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</si>
  <si>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</si>
  <si>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</si>
  <si>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</si>
  <si>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</si>
  <si>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</si>
  <si>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</si>
  <si>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</si>
  <si>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</si>
  <si>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</si>
  <si>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</si>
  <si>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</si>
  <si>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</si>
  <si>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</si>
  <si>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</si>
  <si>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</si>
  <si>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</si>
  <si>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</si>
  <si>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</si>
  <si>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</si>
  <si>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</si>
  <si>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</si>
  <si>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</si>
  <si>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</si>
  <si>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</si>
  <si>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</si>
  <si>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</si>
  <si>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</si>
  <si>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</si>
  <si>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</si>
  <si>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</si>
  <si>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</si>
  <si>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</si>
  <si>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</si>
  <si>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</si>
  <si>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</si>
  <si>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</si>
  <si>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</si>
  <si>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</si>
  <si>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</si>
  <si>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</si>
  <si>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</si>
  <si>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</si>
  <si>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</si>
  <si>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</si>
  <si>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</si>
  <si>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</si>
  <si>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</si>
  <si>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</si>
  <si>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</si>
  <si>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</si>
  <si>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</si>
  <si>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</si>
  <si>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</si>
  <si>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</si>
  <si>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</si>
  <si>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</si>
  <si>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</si>
  <si>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</si>
  <si>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</si>
  <si>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</si>
  <si>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</si>
  <si>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</si>
  <si>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</si>
  <si>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</si>
  <si>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</si>
  <si>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</si>
  <si>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</si>
  <si>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</si>
  <si>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</si>
  <si>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</si>
  <si>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</si>
  <si>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</si>
  <si>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</si>
  <si>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</si>
  <si>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</si>
  <si>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</si>
  <si>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</si>
  <si>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</si>
  <si>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</si>
  <si>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</si>
  <si>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</si>
  <si>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</si>
  <si>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</si>
  <si>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</si>
  <si>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</si>
  <si>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</si>
  <si>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</si>
  <si>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</si>
  <si>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</si>
  <si>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</si>
  <si>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</si>
  <si>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</si>
  <si>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</si>
  <si>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</si>
  <si>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</si>
  <si>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</si>
  <si>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</si>
  <si>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</si>
  <si>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</si>
  <si>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</si>
  <si>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</si>
  <si>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</si>
  <si>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</si>
  <si>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</si>
  <si>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</si>
  <si>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</si>
  <si>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</si>
  <si>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</si>
  <si>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</si>
  <si>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</si>
  <si>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</si>
  <si>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</si>
  <si>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</si>
  <si>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</si>
  <si>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</si>
  <si>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</si>
  <si>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</si>
  <si>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</si>
  <si>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</si>
  <si>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</si>
  <si>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</si>
  <si>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</si>
  <si>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</si>
  <si>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</si>
  <si>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</si>
  <si>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</si>
  <si>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</si>
  <si>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</si>
  <si>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</si>
  <si>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</si>
  <si>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</si>
  <si>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</si>
  <si>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</si>
  <si>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</si>
  <si>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</si>
  <si>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</si>
  <si>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</si>
  <si>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</si>
  <si>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</si>
  <si>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</si>
  <si>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</si>
  <si>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</si>
  <si>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</si>
  <si>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</si>
  <si>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</si>
  <si>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</si>
  <si>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</si>
  <si>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</si>
  <si>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</si>
  <si>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</si>
  <si>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</si>
  <si>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</si>
  <si>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</si>
  <si>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</si>
  <si>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</si>
  <si>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</si>
  <si>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</si>
  <si>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</si>
  <si>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</si>
  <si>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</si>
  <si>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</si>
  <si>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</si>
  <si>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</si>
  <si>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</si>
  <si>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</si>
  <si>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</si>
  <si>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</si>
  <si>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</si>
  <si>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</si>
  <si>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</si>
  <si>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</si>
  <si>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</si>
  <si>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</si>
  <si>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</si>
  <si>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</si>
  <si>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</si>
  <si>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</si>
  <si>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</si>
  <si>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</si>
  <si>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</si>
  <si>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</si>
  <si>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</si>
  <si>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</si>
  <si>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</si>
  <si>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</si>
  <si>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</si>
  <si>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</si>
  <si>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</si>
  <si>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</si>
  <si>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</si>
  <si>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</si>
  <si>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</si>
  <si>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</si>
  <si>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</si>
  <si>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</si>
  <si>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</si>
  <si>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</si>
  <si>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</si>
  <si>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</si>
  <si>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</si>
  <si>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</si>
  <si>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</si>
  <si>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</si>
  <si>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</si>
  <si>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</si>
  <si>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</si>
  <si>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</si>
  <si>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</si>
  <si>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</si>
  <si>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</si>
  <si>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</si>
  <si>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</si>
  <si>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</si>
  <si>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</si>
  <si>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</si>
  <si>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</si>
  <si>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</si>
  <si>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</si>
  <si>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</si>
  <si>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</si>
  <si>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</si>
  <si>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</si>
  <si>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</si>
  <si>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</si>
  <si>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</si>
  <si>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</si>
  <si>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</si>
  <si>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</si>
  <si>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</si>
  <si>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</si>
  <si>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</si>
  <si>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</si>
  <si>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</si>
  <si>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</si>
  <si>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</si>
  <si>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</si>
  <si>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</si>
  <si>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</si>
  <si>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</si>
  <si>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</si>
  <si>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</si>
  <si>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</si>
  <si>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</si>
  <si>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</si>
  <si>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</si>
  <si>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</si>
  <si>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</si>
  <si>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</si>
  <si>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</si>
  <si>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</si>
  <si>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</si>
  <si>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</si>
  <si>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</si>
  <si>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</si>
  <si>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</si>
  <si>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</si>
  <si>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</si>
  <si>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</si>
  <si>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</si>
  <si>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</si>
  <si>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</si>
  <si>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</si>
  <si>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</si>
  <si>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</si>
  <si>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</si>
  <si>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</si>
  <si>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</si>
  <si>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</si>
  <si>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</si>
  <si>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</si>
  <si>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</si>
  <si>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</si>
  <si>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</si>
  <si>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</si>
  <si>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</si>
  <si>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</si>
  <si>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</si>
  <si>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</si>
  <si>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</si>
  <si>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</si>
  <si>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</si>
  <si>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</si>
  <si>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</si>
  <si>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</si>
  <si>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</si>
  <si>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</si>
  <si>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</si>
  <si>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</si>
  <si>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</si>
  <si>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</si>
  <si>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</si>
  <si>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</si>
  <si>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</si>
  <si>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</si>
  <si>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</si>
  <si>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</si>
  <si>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</si>
  <si>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</si>
  <si>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</si>
  <si>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</si>
  <si>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</si>
  <si>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</si>
  <si>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</si>
  <si>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</si>
  <si>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</si>
  <si>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</si>
  <si>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</si>
  <si>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</si>
  <si>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</si>
  <si>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</si>
  <si>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</si>
  <si>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</si>
  <si>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</si>
  <si>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</si>
  <si>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</si>
  <si>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</si>
  <si>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</si>
  <si>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</si>
  <si>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</si>
  <si>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</si>
  <si>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</si>
  <si>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</si>
  <si>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</si>
  <si>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</si>
  <si>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</si>
  <si>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</si>
  <si>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</si>
  <si>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</si>
  <si>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</si>
  <si>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</si>
  <si>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</si>
  <si>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</si>
  <si>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</si>
  <si>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</si>
  <si>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</si>
  <si>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</si>
  <si>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</si>
  <si>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</si>
  <si>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</si>
  <si>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</si>
  <si>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</si>
  <si>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</si>
  <si>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</si>
  <si>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</si>
  <si>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</si>
  <si>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</si>
  <si>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</si>
  <si>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</si>
  <si>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</si>
  <si>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</si>
  <si>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</si>
  <si>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</si>
  <si>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</si>
  <si>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</si>
  <si>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</si>
  <si>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</si>
  <si>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</si>
  <si>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</si>
  <si>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</si>
  <si>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</si>
  <si>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</si>
  <si>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</si>
  <si>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</si>
  <si>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</si>
  <si>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</si>
  <si>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</si>
  <si>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</si>
  <si>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</si>
  <si>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</si>
  <si>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</si>
  <si>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</si>
  <si>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</si>
  <si>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</si>
  <si>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</si>
  <si>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</si>
  <si>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</si>
  <si>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</si>
  <si>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</si>
  <si>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</si>
  <si>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</si>
  <si>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</si>
  <si>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</si>
  <si>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</si>
  <si>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</si>
  <si>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</si>
  <si>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</si>
  <si>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</si>
  <si>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</si>
  <si>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</si>
  <si>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</si>
  <si>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</si>
  <si>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</si>
  <si>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</si>
  <si>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</si>
  <si>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</si>
  <si>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</si>
  <si>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</si>
  <si>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</si>
  <si>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</si>
  <si>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</si>
  <si>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</si>
  <si>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</si>
  <si>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</si>
  <si>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</si>
  <si>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</si>
  <si>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</si>
  <si>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</si>
  <si>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</si>
  <si>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</si>
  <si>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</si>
  <si>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</si>
  <si>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</si>
  <si>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</si>
  <si>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</si>
  <si>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</si>
  <si>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</si>
  <si>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</si>
  <si>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</si>
  <si>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</si>
  <si>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</si>
  <si>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</si>
  <si>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</si>
  <si>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</si>
  <si>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</si>
  <si>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</si>
  <si>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</si>
  <si>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</si>
  <si>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</si>
  <si>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</si>
  <si>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</si>
  <si>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</si>
  <si>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</si>
  <si>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</si>
  <si>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</si>
  <si>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</si>
  <si>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</si>
  <si>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</si>
  <si>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</si>
  <si>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</si>
  <si>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</si>
  <si>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</si>
  <si>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</si>
  <si>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</si>
  <si>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</si>
  <si>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</si>
  <si>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</si>
  <si>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</si>
  <si>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</si>
  <si>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</si>
  <si>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</si>
  <si>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</si>
  <si>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</si>
  <si>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</si>
  <si>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</si>
  <si>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</si>
  <si>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</si>
  <si>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</si>
  <si>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</si>
  <si>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</si>
  <si>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</si>
  <si>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</si>
  <si>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</si>
  <si>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</si>
  <si>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</si>
  <si>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</si>
  <si>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</si>
  <si>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</si>
  <si>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</si>
  <si>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</si>
  <si>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</si>
  <si>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</si>
  <si>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</si>
  <si>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</si>
  <si>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</si>
  <si>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</si>
  <si>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</si>
  <si>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</si>
  <si>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</si>
  <si>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</si>
  <si>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</si>
  <si>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</si>
  <si>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</si>
  <si>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</si>
  <si>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</si>
  <si>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</si>
  <si>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</si>
  <si>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</si>
  <si>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</si>
  <si>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</si>
  <si>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</si>
  <si>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</si>
  <si>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</si>
  <si>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</si>
  <si>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</si>
  <si>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</si>
  <si>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</si>
  <si>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</si>
  <si>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</si>
  <si>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</si>
  <si>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</si>
  <si>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</si>
  <si>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</si>
  <si>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</si>
  <si>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</si>
  <si>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</si>
  <si>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</si>
  <si>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</si>
  <si>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</si>
  <si>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</si>
  <si>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</si>
  <si>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</si>
  <si>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</si>
  <si>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</si>
  <si>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</si>
  <si>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</si>
  <si>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</si>
  <si>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</si>
  <si>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</si>
  <si>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</si>
  <si>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</si>
  <si>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</si>
  <si>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</si>
  <si>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</si>
  <si>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</si>
  <si>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</si>
  <si>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</si>
  <si>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</si>
  <si>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</si>
  <si>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</si>
  <si>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</si>
  <si>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</si>
  <si>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</si>
  <si>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</si>
  <si>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</si>
  <si>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</si>
  <si>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</si>
  <si>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</si>
  <si>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</si>
  <si>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</si>
  <si>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</si>
  <si>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</si>
  <si>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</si>
  <si>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</si>
  <si>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</si>
  <si>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</si>
  <si>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</si>
  <si>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</si>
  <si>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</si>
  <si>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</si>
  <si>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</si>
  <si>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</si>
  <si>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</si>
  <si>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</si>
  <si>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</si>
  <si>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</si>
  <si>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</si>
  <si>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</si>
  <si>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</si>
  <si>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</si>
  <si>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</si>
  <si>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</si>
  <si>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</si>
  <si>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</si>
  <si>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</si>
  <si>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</si>
  <si>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</si>
  <si>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</si>
  <si>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</si>
  <si>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</si>
  <si>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</si>
  <si>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</si>
  <si>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</si>
  <si>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</si>
  <si>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</si>
  <si>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</si>
  <si>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</si>
  <si>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</si>
  <si>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</si>
  <si>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</si>
  <si>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</si>
  <si>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</si>
  <si>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</si>
  <si>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</si>
  <si>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</si>
  <si>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</si>
  <si>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</si>
  <si>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</si>
  <si>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</si>
  <si>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</si>
  <si>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</si>
  <si>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</si>
  <si>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</si>
  <si>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</si>
  <si>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</si>
  <si>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</si>
  <si>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</si>
  <si>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</si>
  <si>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</si>
  <si>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</si>
  <si>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</si>
  <si>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</si>
  <si>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</si>
  <si>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</si>
  <si>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</si>
  <si>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</si>
  <si>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</si>
  <si>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</si>
  <si>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</si>
  <si>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</si>
  <si>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</si>
  <si>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</si>
  <si>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</si>
  <si>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</si>
  <si>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</si>
  <si>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</si>
  <si>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</si>
  <si>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</si>
  <si>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</si>
  <si>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</si>
  <si>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</si>
  <si>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</si>
  <si>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</si>
  <si>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</si>
  <si>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</si>
  <si>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</si>
  <si>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</si>
  <si>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</si>
  <si>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</si>
  <si>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</si>
  <si>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</si>
  <si>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</si>
  <si>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</si>
  <si>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</si>
  <si>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</si>
  <si>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</si>
  <si>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</si>
  <si>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</si>
  <si>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</si>
  <si>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</si>
  <si>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</si>
  <si>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</si>
  <si>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</si>
  <si>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</si>
  <si>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</si>
  <si>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</si>
  <si>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</si>
  <si>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</si>
  <si>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</si>
  <si>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</si>
  <si>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</si>
  <si>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</si>
  <si>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</si>
  <si>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</si>
  <si>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</si>
  <si>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</si>
  <si>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</si>
  <si>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</si>
  <si>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</si>
  <si>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</si>
  <si>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</si>
  <si>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</si>
  <si>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</si>
  <si>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</si>
  <si>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</si>
  <si>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</si>
  <si>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</si>
  <si>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</si>
  <si>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</si>
  <si>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</si>
  <si>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</si>
  <si>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</si>
  <si>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</si>
  <si>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</si>
  <si>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</si>
  <si>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</si>
  <si>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</si>
  <si>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</si>
  <si>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</si>
  <si>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</si>
  <si>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</si>
  <si>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</si>
  <si>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</si>
  <si>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</si>
  <si>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</si>
  <si>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</si>
  <si>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</si>
  <si>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</si>
  <si>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</si>
  <si>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</si>
  <si>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</si>
  <si>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</si>
  <si>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</si>
  <si>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</si>
  <si>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</si>
  <si>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</si>
  <si>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</si>
  <si>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</si>
  <si>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</si>
  <si>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</si>
  <si>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</si>
  <si>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</si>
  <si>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</si>
  <si>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</si>
  <si>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</si>
  <si>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</si>
  <si>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</si>
  <si>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</si>
  <si>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</si>
  <si>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</si>
  <si>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</si>
  <si>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</si>
  <si>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</si>
  <si>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</si>
  <si>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</si>
  <si>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</si>
  <si>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</si>
  <si>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</si>
  <si>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</si>
  <si>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</si>
  <si>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</si>
  <si>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</si>
  <si>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</si>
  <si>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</si>
  <si>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</si>
  <si>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</si>
  <si>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</si>
  <si>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</si>
  <si>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</si>
  <si>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</si>
  <si>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</si>
  <si>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</si>
  <si>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</si>
  <si>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</si>
  <si>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</si>
  <si>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</si>
  <si>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</si>
  <si>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</si>
  <si>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</si>
  <si>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</si>
  <si>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</si>
  <si>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</si>
  <si>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</si>
  <si>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</si>
  <si>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</si>
  <si>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</si>
  <si>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</si>
  <si>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</si>
  <si>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</si>
  <si>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</si>
  <si>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</si>
  <si>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</si>
  <si>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</si>
  <si>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</si>
  <si>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</si>
  <si>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</si>
  <si>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</si>
  <si>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</si>
  <si>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</si>
  <si>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</si>
  <si>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</si>
  <si>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</si>
  <si>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</si>
  <si>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</si>
  <si>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</si>
  <si>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</si>
  <si>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</si>
  <si>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</si>
  <si>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</si>
  <si>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</si>
  <si>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</si>
  <si>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</si>
  <si>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</si>
  <si>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</si>
  <si>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</si>
  <si>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</si>
  <si>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</si>
  <si>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</si>
  <si>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</si>
  <si>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</si>
  <si>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</si>
  <si>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</si>
  <si>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</si>
  <si>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</si>
  <si>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</si>
  <si>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</si>
  <si>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</si>
  <si>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</si>
  <si>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</si>
  <si>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</si>
  <si>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</si>
  <si>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</si>
  <si>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</si>
  <si>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</si>
  <si>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</si>
  <si>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</si>
  <si>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</si>
  <si>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</si>
  <si>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</si>
  <si>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</si>
  <si>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</si>
  <si>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</si>
  <si>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</si>
  <si>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</si>
  <si>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</si>
  <si>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</si>
  <si>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</si>
  <si>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</si>
  <si>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</si>
  <si>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</si>
  <si>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</si>
  <si>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</si>
  <si>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</si>
  <si>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</si>
  <si>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</si>
  <si>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</si>
  <si>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</si>
  <si>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</si>
  <si>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</si>
  <si>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</si>
  <si>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</si>
  <si>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</si>
  <si>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</si>
  <si>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</si>
  <si>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</si>
  <si>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</si>
  <si>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</si>
  <si>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</si>
  <si>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</si>
  <si>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</si>
  <si>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</si>
  <si>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</si>
  <si>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</si>
  <si>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</si>
  <si>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</si>
  <si>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</si>
  <si>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</si>
  <si>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</si>
  <si>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</si>
  <si>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</si>
  <si>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</si>
  <si>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</si>
  <si>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</si>
  <si>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</si>
  <si>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</si>
  <si>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</si>
  <si>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</si>
  <si>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</si>
  <si>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</si>
  <si>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</si>
  <si>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</si>
  <si>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</si>
  <si>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</si>
  <si>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</si>
  <si>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</si>
  <si>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</si>
  <si>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</si>
  <si>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</si>
  <si>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</si>
  <si>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</si>
  <si>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</si>
  <si>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</si>
  <si>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</si>
  <si>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</si>
  <si>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</si>
  <si>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</si>
  <si>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</si>
  <si>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</si>
  <si>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</si>
  <si>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</si>
  <si>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</si>
  <si>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</si>
  <si>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</si>
  <si>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</si>
  <si>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</si>
  <si>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</si>
  <si>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</si>
  <si>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</si>
  <si>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</si>
  <si>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</si>
  <si>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</si>
  <si>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</si>
  <si>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</si>
  <si>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</si>
  <si>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</si>
  <si>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</si>
  <si>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</si>
  <si>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</si>
  <si>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</si>
  <si>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</si>
  <si>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</si>
  <si>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</si>
  <si>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</si>
  <si>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</si>
  <si>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</si>
  <si>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</si>
  <si>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</si>
  <si>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</si>
  <si>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</si>
  <si>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</si>
  <si>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</si>
  <si>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</si>
  <si>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</si>
  <si>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</si>
  <si>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</si>
  <si>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</si>
  <si>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</si>
  <si>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</si>
  <si>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</si>
  <si>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</si>
  <si>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</si>
  <si>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</si>
  <si>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</si>
  <si>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</si>
  <si>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</si>
  <si>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</si>
  <si>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</si>
  <si>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</si>
  <si>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</si>
  <si>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</si>
  <si>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</si>
  <si>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</si>
  <si>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</si>
  <si>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</si>
  <si>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</si>
  <si>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</si>
  <si>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</si>
  <si>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</si>
  <si>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</si>
  <si>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</si>
  <si>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</si>
  <si>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</si>
  <si>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</si>
  <si>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</si>
  <si>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</si>
  <si>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</si>
  <si>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</si>
  <si>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</si>
  <si>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</si>
  <si>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</si>
  <si>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</si>
  <si>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</si>
  <si>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</si>
  <si>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</si>
  <si>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</si>
  <si>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</si>
  <si>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</si>
  <si>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</si>
  <si>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</si>
  <si>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</si>
  <si>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</si>
  <si>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</si>
  <si>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</si>
  <si>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</si>
  <si>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</si>
  <si>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</si>
  <si>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</si>
  <si>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</si>
  <si>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</si>
  <si>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</si>
  <si>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</si>
  <si>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</si>
  <si>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</si>
  <si>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</si>
  <si>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</si>
  <si>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</si>
  <si>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</si>
  <si>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</si>
  <si>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</si>
  <si>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</si>
  <si>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</si>
  <si>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</si>
  <si>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</si>
  <si>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</si>
  <si>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</si>
  <si>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</si>
  <si>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</si>
  <si>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</si>
  <si>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</si>
  <si>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</si>
  <si>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</si>
  <si>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</si>
  <si>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</si>
  <si>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</si>
  <si>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</si>
  <si>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</si>
  <si>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</si>
  <si>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</si>
  <si>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</si>
  <si>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</si>
  <si>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</si>
  <si>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</si>
  <si>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</si>
  <si>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</si>
  <si>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</si>
  <si>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</si>
  <si>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</si>
  <si>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</si>
  <si>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</si>
  <si>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</si>
  <si>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</si>
  <si>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</si>
  <si>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</si>
  <si>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</si>
  <si>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</si>
  <si>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</si>
  <si>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</si>
  <si>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</si>
  <si>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</si>
  <si>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</si>
  <si>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</si>
  <si>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</si>
  <si>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</si>
  <si>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</si>
  <si>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</si>
  <si>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</si>
  <si>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</si>
  <si>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</si>
  <si>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</si>
  <si>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</si>
  <si>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</si>
  <si>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</si>
  <si>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</si>
  <si>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</si>
  <si>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</si>
  <si>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</si>
  <si>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</si>
  <si>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</si>
  <si>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</si>
  <si>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</si>
  <si>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</si>
  <si>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</si>
  <si>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</si>
  <si>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</si>
  <si>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</si>
  <si>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</si>
  <si>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</si>
  <si>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</si>
  <si>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</si>
  <si>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</si>
  <si>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</si>
  <si>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</si>
  <si>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</si>
  <si>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</si>
  <si>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</si>
  <si>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</si>
  <si>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</si>
  <si>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</si>
  <si>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</si>
  <si>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</si>
  <si>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</si>
  <si>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</si>
  <si>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</si>
  <si>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</si>
  <si>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</si>
  <si>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</si>
  <si>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</si>
  <si>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</si>
  <si>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</si>
  <si>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</si>
  <si>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</si>
  <si>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</si>
  <si>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</si>
  <si>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</si>
  <si>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</si>
  <si>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</si>
  <si>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</si>
  <si>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</si>
  <si>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</si>
  <si>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</si>
  <si>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</si>
  <si>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</si>
  <si>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</si>
  <si>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</si>
  <si>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</si>
  <si>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</si>
  <si>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</si>
  <si>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</si>
  <si>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</si>
  <si>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</si>
  <si>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</si>
  <si>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</si>
  <si>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</si>
  <si>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</si>
  <si>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</si>
  <si>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</si>
  <si>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</si>
  <si>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</si>
  <si>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</si>
  <si>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</si>
  <si>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</si>
  <si>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</si>
  <si>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</si>
  <si>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</si>
  <si>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</si>
  <si>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</si>
  <si>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</si>
  <si>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</si>
  <si>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</si>
  <si>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</si>
  <si>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</si>
  <si>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</si>
  <si>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</si>
  <si>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</si>
  <si>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</si>
  <si>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</si>
  <si>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</si>
  <si>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</si>
  <si>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</si>
  <si>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</si>
  <si>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</si>
  <si>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</si>
  <si>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</si>
  <si>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</si>
  <si>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</si>
  <si>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</si>
  <si>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</si>
  <si>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</si>
  <si>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</si>
  <si>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</si>
  <si>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</si>
  <si>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</si>
  <si>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</si>
  <si>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</si>
  <si>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</si>
  <si>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</si>
  <si>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</si>
  <si>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</si>
  <si>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</si>
  <si>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</si>
  <si>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</si>
  <si>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</si>
  <si>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</si>
  <si>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</si>
  <si>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</si>
  <si>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</si>
  <si>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</si>
  <si>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</si>
  <si>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</si>
  <si>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</si>
  <si>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</si>
  <si>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</si>
  <si>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</si>
  <si>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</si>
  <si>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</si>
  <si>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</si>
  <si>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</si>
  <si>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</si>
  <si>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</si>
  <si>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</si>
  <si>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</si>
  <si>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</si>
  <si>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</si>
  <si>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</si>
  <si>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</si>
  <si>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</si>
  <si>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</si>
  <si>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</si>
  <si>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</si>
  <si>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</si>
  <si>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</si>
  <si>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</si>
  <si>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</si>
  <si>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</si>
  <si>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</si>
  <si>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</si>
  <si>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</si>
  <si>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</si>
  <si>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</si>
  <si>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</si>
  <si>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</si>
  <si>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</si>
  <si>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</si>
  <si>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</si>
  <si>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</si>
  <si>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</si>
  <si>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</si>
  <si>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</si>
  <si>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</si>
  <si>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</si>
  <si>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</si>
  <si>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</si>
  <si>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</si>
  <si>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</si>
  <si>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</si>
  <si>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</si>
  <si>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</si>
  <si>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</si>
  <si>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</si>
  <si>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</si>
  <si>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</si>
  <si>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</si>
  <si>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</si>
  <si>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</si>
  <si>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</si>
  <si>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</si>
  <si>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</si>
  <si>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</si>
  <si>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</si>
  <si>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</si>
  <si>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</si>
  <si>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</si>
  <si>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</si>
  <si>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</si>
  <si>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</si>
  <si>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</si>
  <si>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</si>
  <si>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</si>
  <si>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</si>
  <si>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</si>
  <si>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</si>
  <si>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</si>
  <si>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</si>
  <si>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</si>
  <si>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</si>
  <si>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</si>
  <si>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</si>
  <si>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</si>
  <si>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</si>
  <si>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</si>
  <si>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</si>
  <si>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</si>
  <si>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</si>
  <si>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</si>
  <si>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</si>
  <si>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</si>
  <si>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</si>
  <si>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</si>
  <si>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</si>
  <si>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</si>
  <si>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</si>
  <si>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</si>
  <si>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</si>
  <si>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</si>
  <si>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</si>
  <si>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</si>
  <si>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</si>
  <si>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</si>
  <si>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</si>
  <si>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</si>
  <si>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</si>
  <si>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</si>
  <si>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</si>
  <si>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</si>
  <si>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</si>
  <si>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</si>
  <si>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</si>
  <si>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</si>
  <si>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</si>
  <si>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</si>
  <si>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</si>
  <si>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</si>
  <si>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</si>
  <si>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</si>
  <si>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</si>
  <si>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</si>
  <si>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</si>
  <si>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</si>
  <si>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</si>
  <si>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</si>
  <si>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</si>
  <si>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</si>
  <si>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</si>
  <si>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</si>
  <si>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</si>
  <si>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</si>
  <si>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</si>
  <si>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</si>
  <si>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</si>
  <si>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</si>
  <si>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</si>
  <si>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</si>
  <si>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</si>
  <si>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</si>
  <si>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</si>
  <si>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</si>
  <si>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</si>
  <si>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</si>
  <si>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</si>
  <si>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</si>
  <si>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</si>
  <si>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</si>
  <si>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</si>
  <si>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</si>
  <si>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</si>
  <si>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</si>
  <si>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</si>
  <si>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</si>
  <si>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</si>
  <si>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</si>
  <si>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</si>
  <si>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</si>
  <si>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</si>
  <si>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</si>
  <si>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</si>
  <si>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</si>
  <si>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</si>
  <si>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</si>
  <si>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</si>
  <si>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</si>
  <si>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</si>
  <si>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</si>
  <si>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</si>
  <si>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</si>
  <si>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</si>
  <si>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</si>
  <si>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</si>
  <si>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</si>
  <si>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</si>
  <si>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</si>
  <si>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</si>
  <si>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</si>
  <si>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</si>
  <si>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</si>
  <si>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</si>
  <si>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</si>
  <si>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</si>
  <si>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</si>
  <si>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</si>
  <si>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</si>
  <si>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</si>
  <si>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</si>
  <si>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</si>
  <si>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</si>
  <si>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</si>
  <si>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</si>
  <si>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</si>
  <si>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</si>
  <si>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</si>
  <si>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</si>
  <si>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</si>
  <si>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</si>
  <si>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</si>
  <si>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</si>
  <si>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</si>
  <si>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</si>
  <si>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</si>
  <si>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</si>
  <si>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</si>
  <si>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</si>
  <si>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</si>
  <si>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</si>
  <si>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</si>
  <si>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</si>
  <si>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</si>
  <si>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</si>
  <si>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</si>
  <si>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</si>
  <si>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</si>
  <si>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</si>
  <si>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</si>
  <si>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</si>
  <si>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</si>
  <si>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</si>
  <si>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</si>
  <si>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</si>
  <si>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</si>
  <si>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</si>
  <si>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</si>
  <si>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</si>
  <si>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</si>
  <si>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</si>
  <si>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</si>
  <si>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</si>
  <si>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</si>
  <si>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</si>
  <si>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</si>
  <si>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</si>
  <si>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</si>
  <si>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</si>
  <si>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</si>
  <si>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</si>
  <si>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</si>
  <si>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</si>
  <si>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</si>
  <si>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</si>
  <si>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</si>
  <si>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</si>
  <si>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</si>
  <si>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</si>
  <si>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</si>
  <si>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</si>
  <si>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</si>
  <si>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</si>
  <si>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</si>
  <si>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</si>
  <si>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</si>
  <si>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</si>
  <si>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</si>
  <si>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</si>
  <si>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</si>
  <si>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</si>
  <si>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</si>
  <si>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</si>
  <si>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</si>
  <si>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</si>
  <si>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</si>
  <si>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</si>
  <si>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</si>
  <si>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</si>
  <si>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</si>
  <si>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</si>
  <si>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</si>
  <si>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</si>
  <si>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</si>
  <si>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</si>
  <si>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</si>
  <si>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</si>
  <si>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</si>
  <si>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</si>
  <si>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</si>
  <si>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</si>
  <si>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</si>
  <si>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</si>
  <si>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</si>
  <si>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</si>
  <si>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</si>
  <si>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</si>
  <si>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</si>
  <si>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</si>
  <si>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</si>
  <si>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</si>
  <si>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</si>
  <si>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</si>
  <si>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</si>
  <si>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</si>
  <si>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</si>
  <si>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</si>
  <si>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</si>
  <si>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</si>
  <si>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</si>
  <si>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</si>
  <si>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</si>
  <si>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</si>
  <si>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</si>
  <si>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</si>
  <si>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</si>
  <si>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</si>
  <si>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</si>
  <si>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</si>
  <si>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</si>
  <si>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</si>
  <si>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</si>
  <si>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</si>
  <si>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</si>
  <si>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</si>
  <si>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</si>
  <si>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</si>
  <si>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</si>
  <si>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</si>
  <si>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</si>
  <si>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</si>
  <si>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</si>
  <si>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</si>
  <si>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</si>
  <si>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</si>
  <si>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</si>
  <si>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</si>
  <si>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</si>
  <si>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</si>
  <si>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</si>
  <si>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</si>
  <si>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</si>
  <si>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</si>
  <si>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</si>
  <si>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</si>
  <si>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</si>
  <si>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</si>
  <si>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</si>
  <si>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</si>
  <si>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</si>
  <si>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</si>
  <si>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</si>
  <si>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</si>
  <si>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</si>
  <si>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</si>
  <si>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</si>
  <si>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</si>
  <si>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</si>
  <si>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</si>
  <si>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</si>
  <si>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</si>
  <si>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</si>
  <si>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</si>
  <si>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</si>
  <si>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</si>
  <si>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</si>
  <si>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</si>
  <si>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</si>
  <si>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</si>
  <si>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</si>
  <si>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</si>
  <si>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</si>
  <si>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</si>
  <si>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</si>
  <si>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</si>
  <si>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</si>
  <si>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</si>
  <si>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</si>
  <si>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</si>
  <si>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</si>
  <si>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</si>
  <si>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</si>
  <si>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</si>
  <si>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</si>
  <si>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</si>
  <si>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</si>
  <si>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</si>
  <si>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</si>
  <si>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</si>
  <si>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</si>
  <si>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</si>
  <si>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</si>
  <si>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</si>
  <si>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</si>
  <si>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</si>
  <si>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</si>
  <si>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</si>
  <si>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</si>
  <si>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</si>
  <si>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</si>
  <si>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</si>
  <si>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</si>
  <si>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</si>
  <si>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</si>
  <si>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</si>
  <si>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</si>
  <si>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</si>
  <si>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</si>
  <si>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</si>
  <si>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</si>
  <si>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</si>
  <si>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</si>
  <si>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</si>
  <si>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</si>
  <si>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</si>
  <si>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</si>
  <si>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</si>
  <si>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</si>
  <si>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</si>
  <si>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</si>
  <si>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</si>
  <si>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</si>
  <si>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</si>
  <si>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</si>
  <si>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</si>
  <si>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</si>
  <si>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</si>
  <si>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</si>
  <si>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</si>
  <si>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</si>
  <si>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</si>
  <si>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</si>
  <si>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</si>
  <si>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</si>
  <si>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</si>
  <si>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</si>
  <si>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</si>
  <si>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</si>
  <si>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</si>
  <si>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</si>
  <si>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</si>
  <si>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</si>
  <si>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</si>
  <si>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</si>
  <si>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</si>
  <si>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</si>
  <si>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</si>
  <si>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</si>
  <si>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</si>
  <si>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</si>
  <si>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</si>
  <si>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</si>
  <si>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</si>
  <si>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</si>
  <si>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</si>
  <si>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</si>
  <si>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</si>
  <si>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</si>
  <si>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</si>
  <si>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</si>
  <si>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</si>
  <si>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</si>
  <si>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</si>
  <si>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</si>
  <si>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</si>
  <si>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</si>
  <si>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</si>
  <si>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</si>
  <si>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</si>
  <si>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</si>
  <si>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</si>
  <si>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</si>
  <si>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</si>
  <si>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</si>
  <si>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</si>
  <si>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</si>
  <si>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</si>
  <si>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</si>
  <si>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</si>
  <si>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</si>
  <si>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</si>
  <si>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</si>
  <si>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</si>
  <si>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</si>
  <si>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</si>
  <si>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</si>
  <si>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</si>
  <si>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</si>
  <si>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</si>
  <si>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</si>
  <si>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</si>
  <si>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</si>
  <si>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</si>
  <si>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</si>
  <si>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</si>
  <si>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</si>
  <si>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</si>
  <si>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</si>
  <si>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</si>
  <si>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</si>
  <si>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</si>
  <si>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</si>
  <si>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</si>
  <si>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</si>
  <si>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</si>
  <si>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</si>
  <si>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</si>
  <si>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</si>
  <si>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</si>
  <si>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</si>
  <si>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</si>
  <si>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</si>
  <si>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</si>
  <si>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</si>
  <si>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</si>
  <si>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</si>
  <si>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</si>
  <si>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</si>
  <si>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</si>
  <si>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</si>
  <si>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</si>
  <si>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</si>
  <si>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</si>
  <si>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</si>
  <si>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</si>
  <si>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</si>
  <si>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</si>
  <si>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</si>
  <si>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</si>
  <si>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</si>
  <si>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</si>
  <si>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</si>
  <si>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</si>
  <si>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</si>
  <si>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</si>
  <si>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</si>
  <si>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</si>
  <si>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</si>
  <si>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</si>
  <si>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</si>
  <si>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</si>
  <si>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</si>
  <si>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</si>
  <si>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</si>
  <si>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</si>
  <si>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</si>
  <si>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</si>
  <si>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</si>
  <si>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</si>
  <si>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</si>
  <si>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</si>
  <si>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</si>
  <si>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</si>
  <si>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</si>
  <si>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</si>
  <si>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</si>
  <si>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</si>
  <si>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</si>
  <si>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</si>
  <si>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</si>
  <si>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</si>
  <si>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</si>
  <si>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</si>
  <si>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</si>
  <si>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</si>
  <si>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</si>
  <si>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</si>
  <si>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</si>
  <si>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</si>
  <si>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</si>
  <si>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</si>
  <si>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</si>
  <si>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</si>
  <si>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</si>
  <si>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</si>
  <si>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</si>
  <si>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</si>
  <si>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</si>
  <si>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</si>
  <si>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</si>
  <si>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</si>
  <si>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</si>
  <si>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</si>
  <si>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</si>
  <si>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</si>
  <si>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</si>
  <si>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</si>
  <si>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</si>
  <si>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</si>
  <si>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</si>
  <si>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</si>
  <si>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</si>
  <si>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</si>
  <si>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</si>
  <si>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</si>
  <si>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</si>
  <si>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</si>
  <si>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</si>
  <si>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</si>
  <si>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</si>
  <si>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</si>
  <si>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</si>
  <si>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</si>
  <si>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</si>
  <si>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</si>
  <si>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</si>
  <si>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</si>
  <si>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</si>
  <si>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</si>
  <si>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</si>
  <si>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</si>
  <si>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</si>
  <si>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</si>
  <si>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</si>
  <si>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</si>
  <si>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</si>
  <si>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</si>
  <si>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</si>
  <si>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</si>
  <si>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</si>
  <si>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</si>
  <si>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</si>
  <si>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</si>
  <si>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</si>
  <si>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</si>
  <si>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</si>
  <si>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</si>
  <si>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</si>
  <si>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</si>
  <si>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</si>
  <si>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</si>
  <si>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</si>
  <si>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</si>
  <si>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</si>
  <si>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</si>
  <si>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</si>
  <si>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</si>
  <si>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</si>
  <si>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</si>
  <si>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</si>
  <si>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</si>
  <si>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</si>
  <si>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</si>
  <si>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</si>
  <si>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</si>
  <si>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</si>
  <si>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</si>
  <si>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</si>
  <si>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</si>
  <si>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</si>
  <si>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</si>
  <si>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</si>
  <si>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</si>
  <si>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</si>
  <si>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</si>
  <si>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</si>
  <si>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</si>
  <si>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</si>
  <si>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</si>
  <si>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</si>
  <si>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</si>
  <si>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</si>
  <si>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</si>
  <si>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</si>
  <si>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</si>
  <si>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</si>
  <si>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</si>
  <si>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</si>
  <si>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</si>
  <si>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</si>
  <si>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</si>
  <si>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</si>
  <si>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</si>
  <si>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</si>
  <si>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</si>
  <si>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</si>
  <si>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</si>
  <si>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</si>
  <si>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</si>
  <si>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</si>
  <si>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</si>
  <si>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</si>
  <si>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</si>
  <si>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</si>
  <si>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</si>
  <si>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</si>
  <si>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</si>
  <si>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</si>
  <si>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</si>
  <si>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</si>
  <si>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</si>
  <si>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</si>
  <si>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</si>
  <si>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</si>
  <si>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</si>
  <si>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</si>
  <si>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</si>
  <si>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</si>
  <si>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</si>
  <si>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</si>
  <si>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</si>
  <si>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</si>
  <si>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</si>
  <si>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</si>
  <si>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</si>
  <si>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</si>
  <si>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</si>
  <si>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</si>
  <si>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</si>
  <si>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</si>
  <si>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</si>
  <si>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</si>
  <si>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</si>
  <si>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</si>
  <si>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</si>
  <si>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</si>
  <si>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</si>
  <si>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</si>
  <si>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</si>
  <si>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</si>
  <si>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</si>
  <si>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</si>
  <si>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</si>
  <si>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</si>
  <si>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</si>
  <si>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</si>
  <si>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</si>
  <si>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</si>
  <si>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</si>
  <si>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</si>
  <si>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</si>
  <si>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</si>
  <si>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</si>
  <si>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</si>
  <si>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</si>
  <si>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</si>
  <si>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</si>
  <si>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</si>
  <si>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</si>
  <si>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</si>
  <si>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</si>
  <si>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</si>
  <si>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</si>
  <si>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</si>
  <si>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</si>
  <si>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</si>
  <si>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</si>
  <si>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</si>
  <si>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</si>
  <si>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</si>
  <si>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</si>
  <si>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</si>
  <si>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</si>
  <si>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</si>
  <si>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</si>
  <si>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</si>
  <si>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</si>
  <si>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</si>
  <si>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</si>
  <si>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</si>
  <si>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</si>
  <si>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</si>
  <si>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</si>
  <si>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</si>
  <si>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</si>
  <si>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</si>
  <si>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</si>
  <si>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</si>
  <si>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</si>
  <si>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</si>
  <si>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</si>
  <si>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</si>
  <si>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</si>
  <si>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</si>
  <si>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</si>
  <si>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</si>
  <si>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</si>
  <si>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</si>
  <si>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</si>
  <si>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</si>
  <si>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</si>
  <si>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</si>
  <si>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</si>
  <si>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</si>
  <si>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</si>
  <si>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</si>
  <si>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</si>
  <si>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</si>
  <si>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</si>
  <si>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</si>
  <si>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</si>
  <si>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</si>
  <si>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</si>
  <si>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</si>
  <si>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</si>
  <si>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</si>
  <si>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</si>
  <si>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</si>
  <si>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</si>
  <si>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</si>
  <si>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</si>
  <si>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</si>
  <si>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</si>
  <si>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</si>
  <si>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</si>
  <si>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</si>
  <si>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</si>
  <si>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</si>
  <si>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</si>
  <si>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</si>
  <si>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</si>
  <si>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</si>
  <si>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</si>
  <si>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</si>
  <si>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</si>
  <si>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</si>
  <si>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</si>
  <si>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</si>
  <si>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</si>
  <si>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</si>
  <si>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</si>
  <si>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</si>
  <si>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</si>
  <si>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</si>
  <si>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</si>
  <si>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</si>
  <si>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</si>
  <si>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</si>
  <si>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</si>
  <si>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</si>
  <si>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</si>
  <si>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</si>
  <si>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</si>
  <si>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</si>
  <si>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</si>
  <si>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</si>
  <si>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</si>
  <si>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</si>
  <si>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</si>
  <si>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</si>
  <si>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</si>
  <si>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</si>
  <si>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</si>
  <si>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</si>
  <si>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</si>
  <si>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</si>
  <si>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</si>
  <si>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</si>
  <si>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</si>
  <si>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</si>
  <si>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</si>
  <si>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</si>
  <si>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</si>
  <si>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</si>
  <si>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</si>
  <si>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</si>
  <si>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</si>
  <si>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</si>
  <si>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</si>
  <si>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</si>
  <si>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</si>
  <si>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</si>
  <si>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</si>
  <si>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</si>
  <si>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</si>
  <si>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</si>
  <si>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</si>
  <si>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</si>
  <si>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</si>
  <si>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</si>
  <si>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</si>
  <si>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</si>
  <si>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</si>
  <si>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</si>
  <si>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</si>
  <si>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</si>
  <si>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</si>
  <si>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</si>
  <si>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</si>
  <si>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</si>
  <si>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</si>
  <si>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</si>
  <si>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</si>
  <si>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</si>
  <si>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</si>
  <si>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</si>
  <si>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</si>
  <si>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</si>
  <si>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</si>
  <si>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</si>
  <si>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</si>
  <si>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</si>
  <si>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</si>
  <si>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</si>
  <si>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</si>
  <si>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</si>
  <si>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</si>
  <si>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</si>
  <si>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</si>
  <si>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</si>
  <si>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</si>
  <si>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</si>
  <si>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</si>
  <si>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</si>
  <si>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</si>
  <si>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</si>
  <si>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</si>
  <si>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</si>
  <si>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</si>
  <si>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</si>
  <si>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</si>
  <si>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</si>
  <si>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</si>
  <si>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</si>
  <si>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</si>
  <si>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</si>
  <si>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</si>
  <si>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</si>
  <si>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</si>
  <si>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</si>
  <si>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</si>
  <si>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</si>
  <si>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</si>
  <si>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</si>
  <si>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</si>
  <si>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</si>
  <si>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</si>
  <si>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</si>
  <si>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</si>
  <si>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</si>
  <si>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</si>
  <si>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</si>
  <si>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</si>
  <si>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</si>
  <si>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</si>
  <si>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</si>
  <si>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</si>
  <si>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</si>
  <si>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</si>
  <si>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</si>
  <si>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</si>
  <si>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</si>
  <si>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</si>
  <si>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</si>
  <si>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</si>
  <si>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</si>
  <si>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</si>
  <si>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</si>
  <si>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</si>
  <si>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</si>
  <si>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</si>
  <si>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</si>
  <si>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</si>
  <si>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</si>
  <si>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</si>
  <si>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</si>
  <si>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</si>
  <si>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</si>
  <si>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</si>
  <si>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</si>
  <si>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</si>
  <si>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</si>
  <si>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</si>
  <si>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</si>
  <si>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</si>
  <si>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</si>
  <si>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</si>
  <si>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</si>
  <si>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</si>
  <si>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</si>
  <si>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</si>
  <si>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</si>
  <si>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</si>
  <si>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</si>
  <si>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</si>
  <si>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</si>
  <si>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</si>
  <si>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</si>
  <si>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</si>
  <si>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</si>
  <si>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</si>
  <si>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</si>
  <si>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</si>
  <si>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</si>
  <si>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</si>
  <si>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</si>
  <si>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</si>
  <si>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</si>
  <si>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</si>
  <si>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</si>
  <si>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</si>
  <si>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</si>
  <si>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</si>
  <si>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</si>
  <si>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</si>
  <si>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</si>
  <si>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</si>
  <si>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</si>
  <si>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</si>
  <si>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</si>
  <si>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</si>
  <si>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</si>
  <si>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</si>
  <si>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</si>
  <si>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</si>
  <si>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</si>
  <si>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</si>
  <si>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</si>
  <si>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</si>
  <si>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</si>
  <si>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</si>
  <si>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</si>
  <si>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</si>
  <si>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</si>
  <si>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</si>
  <si>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</si>
  <si>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</si>
  <si>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</si>
  <si>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</si>
  <si>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</si>
  <si>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</si>
  <si>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</si>
  <si>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</si>
  <si>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</si>
  <si>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</si>
  <si>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</si>
  <si>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</si>
  <si>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</si>
  <si>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</si>
  <si>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</si>
  <si>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</si>
  <si>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</si>
  <si>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</si>
  <si>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</si>
  <si>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</si>
  <si>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</si>
  <si>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</si>
  <si>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</si>
  <si>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</si>
  <si>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</si>
  <si>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</si>
  <si>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</si>
  <si>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</si>
  <si>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</si>
  <si>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</si>
  <si>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</si>
  <si>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</si>
  <si>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</si>
  <si>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</si>
  <si>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</si>
  <si>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</si>
  <si>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</si>
  <si>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</si>
  <si>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</si>
  <si>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</si>
  <si>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</si>
  <si>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</si>
  <si>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</si>
  <si>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</si>
  <si>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</si>
  <si>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</si>
  <si>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</si>
  <si>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</si>
  <si>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</si>
  <si>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</si>
  <si>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</si>
  <si>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</si>
  <si>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</si>
  <si>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</si>
  <si>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</si>
  <si>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</si>
  <si>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</si>
  <si>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</si>
  <si>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</si>
  <si>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</si>
  <si>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</si>
  <si>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</si>
  <si>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</si>
  <si>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</si>
  <si>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</si>
  <si>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</si>
  <si>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</si>
  <si>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</si>
  <si>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</si>
  <si>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</si>
  <si>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</si>
  <si>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</si>
  <si>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</si>
  <si>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</si>
  <si>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</si>
  <si>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</si>
  <si>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</si>
  <si>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</si>
  <si>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</si>
  <si>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</si>
  <si>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</si>
  <si>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</si>
  <si>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</si>
  <si>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</si>
  <si>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</si>
  <si>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</si>
  <si>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</si>
  <si>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</si>
  <si>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</si>
  <si>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</si>
  <si>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</si>
  <si>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</si>
  <si>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</si>
  <si>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 xml:space="preserve">Приложение 2 </t>
  </si>
  <si>
    <t>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</si>
</sst>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69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6" t="s">
        <v>2908</v>
      </c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8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2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3" t="s">
        <v>2873</v>
      </c>
      <c r="F52" s="63"/>
      <c r="G52" s="63"/>
      <c r="H52" s="63"/>
      <c r="I52" s="63"/>
      <c r="J52" s="63"/>
      <c r="K52" s="63"/>
      <c r="L52" s="63"/>
      <c r="M52" s="30"/>
    </row>
    <row r="53" spans="5:15" ht="12" customHeight="1" x14ac:dyDescent="0.2">
      <c r="E53" s="64" t="s">
        <v>2874</v>
      </c>
      <c r="F53" s="64"/>
      <c r="G53" s="64"/>
      <c r="H53" s="64"/>
      <c r="I53" s="64"/>
      <c r="J53" s="64"/>
      <c r="K53" s="64"/>
      <c r="L53" s="64"/>
      <c r="M53" s="64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5" t="s">
        <v>2875</v>
      </c>
      <c r="F55" s="66"/>
      <c r="G55" s="66"/>
      <c r="H55" s="66"/>
      <c r="I55" s="66"/>
      <c r="J55" s="66"/>
      <c r="K55" s="66"/>
      <c r="L55" s="66"/>
      <c r="M55" s="67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3" t="s">
        <v>2890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5:24" x14ac:dyDescent="0.2">
      <c r="E76" s="68" t="s">
        <v>2874</v>
      </c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59" t="s">
        <v>2875</v>
      </c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1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6"/>
  <sheetViews>
    <sheetView tabSelected="1" topLeftCell="B1" workbookViewId="0">
      <selection activeCell="P6" sqref="P6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2" style="13" customWidth="1"/>
    <col min="5" max="5" width="15.140625" style="13" customWidth="1"/>
    <col min="6" max="6" width="13.28515625" style="13" customWidth="1"/>
    <col min="7" max="7" width="17" style="13" customWidth="1"/>
    <col min="8" max="8" width="15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72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621</v>
      </c>
      <c r="D7" s="9" t="s">
        <v>988</v>
      </c>
      <c r="E7" s="9" t="s">
        <v>17</v>
      </c>
      <c r="F7" s="9">
        <v>100</v>
      </c>
      <c r="G7" s="2"/>
      <c r="H7" s="53">
        <f>ROUND(РАсчеты!S627,0)</f>
        <v>2252</v>
      </c>
      <c r="I7" s="12">
        <f t="shared" ref="I7:I27" si="0">H7/1.2</f>
        <v>1876.6666666666667</v>
      </c>
    </row>
    <row r="8" spans="1:9" x14ac:dyDescent="0.25">
      <c r="C8" s="11">
        <v>622</v>
      </c>
      <c r="D8" s="9" t="s">
        <v>989</v>
      </c>
      <c r="E8" s="9" t="s">
        <v>17</v>
      </c>
      <c r="F8" s="9">
        <v>50</v>
      </c>
      <c r="G8" s="2"/>
      <c r="H8" s="53">
        <f>ROUND(РАсчеты!S628,0)</f>
        <v>1126</v>
      </c>
      <c r="I8" s="12">
        <f t="shared" si="0"/>
        <v>938.33333333333337</v>
      </c>
    </row>
    <row r="9" spans="1:9" x14ac:dyDescent="0.25">
      <c r="C9" s="11">
        <v>623</v>
      </c>
      <c r="D9" s="9" t="s">
        <v>990</v>
      </c>
      <c r="E9" s="9" t="s">
        <v>17</v>
      </c>
      <c r="F9" s="9">
        <v>100</v>
      </c>
      <c r="G9" s="2"/>
      <c r="H9" s="53">
        <f>ROUND(РАсчеты!S629,0)</f>
        <v>177</v>
      </c>
      <c r="I9" s="12">
        <f t="shared" si="0"/>
        <v>147.5</v>
      </c>
    </row>
    <row r="10" spans="1:9" x14ac:dyDescent="0.25">
      <c r="C10" s="11">
        <v>624</v>
      </c>
      <c r="D10" s="9" t="s">
        <v>991</v>
      </c>
      <c r="E10" s="9" t="s">
        <v>17</v>
      </c>
      <c r="F10" s="9">
        <v>20</v>
      </c>
      <c r="G10" s="2"/>
      <c r="H10" s="53">
        <f>ROUND(РАсчеты!S630,0)</f>
        <v>519</v>
      </c>
      <c r="I10" s="12">
        <f t="shared" si="0"/>
        <v>432.5</v>
      </c>
    </row>
    <row r="11" spans="1:9" x14ac:dyDescent="0.25">
      <c r="C11" s="11">
        <v>625</v>
      </c>
      <c r="D11" s="9" t="s">
        <v>992</v>
      </c>
      <c r="E11" s="9" t="s">
        <v>17</v>
      </c>
      <c r="F11" s="9">
        <v>20</v>
      </c>
      <c r="G11" s="2"/>
      <c r="H11" s="53">
        <f>ROUND(РАсчеты!S631,0)</f>
        <v>177</v>
      </c>
      <c r="I11" s="12">
        <f t="shared" si="0"/>
        <v>147.5</v>
      </c>
    </row>
    <row r="12" spans="1:9" x14ac:dyDescent="0.25">
      <c r="C12" s="11">
        <v>626</v>
      </c>
      <c r="D12" s="9" t="s">
        <v>993</v>
      </c>
      <c r="E12" s="9" t="s">
        <v>17</v>
      </c>
      <c r="F12" s="9">
        <v>500</v>
      </c>
      <c r="G12" s="2"/>
      <c r="H12" s="53">
        <f>ROUND(РАсчеты!S632,0)</f>
        <v>6483</v>
      </c>
      <c r="I12" s="12">
        <f t="shared" si="0"/>
        <v>5402.5</v>
      </c>
    </row>
    <row r="13" spans="1:9" x14ac:dyDescent="0.25">
      <c r="C13" s="11">
        <v>627</v>
      </c>
      <c r="D13" s="9" t="s">
        <v>994</v>
      </c>
      <c r="E13" s="9" t="s">
        <v>17</v>
      </c>
      <c r="F13" s="9">
        <v>50</v>
      </c>
      <c r="G13" s="2"/>
      <c r="H13" s="53">
        <f>ROUND(РАсчеты!S633,0)</f>
        <v>444</v>
      </c>
      <c r="I13" s="12">
        <f t="shared" si="0"/>
        <v>370</v>
      </c>
    </row>
    <row r="14" spans="1:9" x14ac:dyDescent="0.25">
      <c r="C14" s="11">
        <v>628</v>
      </c>
      <c r="D14" s="9" t="s">
        <v>995</v>
      </c>
      <c r="E14" s="9" t="s">
        <v>17</v>
      </c>
      <c r="F14" s="9">
        <v>200</v>
      </c>
      <c r="G14" s="2"/>
      <c r="H14" s="53">
        <f>ROUND(РАсчеты!S634,0)</f>
        <v>1385</v>
      </c>
      <c r="I14" s="12">
        <f t="shared" si="0"/>
        <v>1154.1666666666667</v>
      </c>
    </row>
    <row r="15" spans="1:9" x14ac:dyDescent="0.25">
      <c r="C15" s="11">
        <v>629</v>
      </c>
      <c r="D15" s="9" t="s">
        <v>996</v>
      </c>
      <c r="E15" s="9" t="s">
        <v>17</v>
      </c>
      <c r="F15" s="9">
        <v>350</v>
      </c>
      <c r="G15" s="2"/>
      <c r="H15" s="53">
        <f>ROUND(РАсчеты!S635,0)</f>
        <v>1385</v>
      </c>
      <c r="I15" s="12">
        <f t="shared" si="0"/>
        <v>1154.1666666666667</v>
      </c>
    </row>
    <row r="16" spans="1:9" x14ac:dyDescent="0.25">
      <c r="C16" s="11">
        <v>630</v>
      </c>
      <c r="D16" s="9" t="s">
        <v>997</v>
      </c>
      <c r="E16" s="9" t="s">
        <v>17</v>
      </c>
      <c r="F16" s="9">
        <v>1200</v>
      </c>
      <c r="G16" s="2"/>
      <c r="H16" s="53">
        <f>ROUND(РАсчеты!S636,0)</f>
        <v>4750</v>
      </c>
      <c r="I16" s="12">
        <f t="shared" si="0"/>
        <v>3958.3333333333335</v>
      </c>
    </row>
    <row r="17" spans="3:9" x14ac:dyDescent="0.25">
      <c r="C17" s="11">
        <v>631</v>
      </c>
      <c r="D17" s="9" t="s">
        <v>998</v>
      </c>
      <c r="E17" s="9" t="s">
        <v>17</v>
      </c>
      <c r="F17" s="9">
        <v>200</v>
      </c>
      <c r="G17" s="2"/>
      <c r="H17" s="53">
        <f>ROUND(РАсчеты!S637,0)</f>
        <v>819</v>
      </c>
      <c r="I17" s="12">
        <f t="shared" si="0"/>
        <v>682.5</v>
      </c>
    </row>
    <row r="18" spans="3:9" x14ac:dyDescent="0.25">
      <c r="C18" s="11">
        <v>632</v>
      </c>
      <c r="D18" s="9" t="s">
        <v>999</v>
      </c>
      <c r="E18" s="9" t="s">
        <v>17</v>
      </c>
      <c r="F18" s="9">
        <v>300</v>
      </c>
      <c r="G18" s="2"/>
      <c r="H18" s="53">
        <f>ROUND(РАсчеты!S638,0)</f>
        <v>1228</v>
      </c>
      <c r="I18" s="12">
        <f t="shared" si="0"/>
        <v>1023.3333333333334</v>
      </c>
    </row>
    <row r="19" spans="3:9" x14ac:dyDescent="0.25">
      <c r="C19" s="11">
        <v>633</v>
      </c>
      <c r="D19" s="9" t="s">
        <v>1000</v>
      </c>
      <c r="E19" s="9" t="s">
        <v>17</v>
      </c>
      <c r="F19" s="9">
        <v>1250</v>
      </c>
      <c r="G19" s="2"/>
      <c r="H19" s="53">
        <f>ROUND(РАсчеты!S639,0)</f>
        <v>6142</v>
      </c>
      <c r="I19" s="12">
        <f t="shared" si="0"/>
        <v>5118.3333333333339</v>
      </c>
    </row>
    <row r="20" spans="3:9" x14ac:dyDescent="0.25">
      <c r="C20" s="11">
        <v>634</v>
      </c>
      <c r="D20" s="9" t="s">
        <v>1001</v>
      </c>
      <c r="E20" s="9" t="s">
        <v>17</v>
      </c>
      <c r="F20" s="9">
        <v>250</v>
      </c>
      <c r="G20" s="2"/>
      <c r="H20" s="53">
        <f>ROUND(РАсчеты!S640,0)</f>
        <v>1228</v>
      </c>
      <c r="I20" s="12">
        <f t="shared" si="0"/>
        <v>1023.3333333333334</v>
      </c>
    </row>
    <row r="21" spans="3:9" x14ac:dyDescent="0.25">
      <c r="C21" s="11">
        <v>635</v>
      </c>
      <c r="D21" s="9" t="s">
        <v>1002</v>
      </c>
      <c r="E21" s="9" t="s">
        <v>17</v>
      </c>
      <c r="F21" s="9">
        <v>250</v>
      </c>
      <c r="G21" s="2"/>
      <c r="H21" s="53">
        <f>ROUND(РАсчеты!S641,0)</f>
        <v>1382</v>
      </c>
      <c r="I21" s="12">
        <f t="shared" si="0"/>
        <v>1151.6666666666667</v>
      </c>
    </row>
    <row r="22" spans="3:9" x14ac:dyDescent="0.25">
      <c r="C22" s="11">
        <v>636</v>
      </c>
      <c r="D22" s="9" t="s">
        <v>1003</v>
      </c>
      <c r="E22" s="9" t="s">
        <v>17</v>
      </c>
      <c r="F22" s="9">
        <v>250</v>
      </c>
      <c r="G22" s="2"/>
      <c r="H22" s="53">
        <f>ROUND(РАсчеты!S642,0)</f>
        <v>1382</v>
      </c>
      <c r="I22" s="12">
        <f t="shared" si="0"/>
        <v>1151.6666666666667</v>
      </c>
    </row>
    <row r="23" spans="3:9" x14ac:dyDescent="0.25">
      <c r="C23" s="11">
        <v>637</v>
      </c>
      <c r="D23" s="9" t="s">
        <v>1004</v>
      </c>
      <c r="E23" s="9" t="s">
        <v>17</v>
      </c>
      <c r="F23" s="9">
        <v>300</v>
      </c>
      <c r="G23" s="2"/>
      <c r="H23" s="53">
        <f>ROUND(РАсчеты!S643,0)</f>
        <v>1904</v>
      </c>
      <c r="I23" s="12">
        <f t="shared" si="0"/>
        <v>1586.6666666666667</v>
      </c>
    </row>
    <row r="24" spans="3:9" x14ac:dyDescent="0.25">
      <c r="C24" s="11">
        <v>638</v>
      </c>
      <c r="D24" s="9" t="s">
        <v>1005</v>
      </c>
      <c r="E24" s="9" t="s">
        <v>17</v>
      </c>
      <c r="F24" s="9">
        <v>200</v>
      </c>
      <c r="G24" s="2"/>
      <c r="H24" s="53">
        <f>ROUND(РАсчеты!S644,0)</f>
        <v>1419</v>
      </c>
      <c r="I24" s="12">
        <f t="shared" si="0"/>
        <v>1182.5</v>
      </c>
    </row>
    <row r="25" spans="3:9" x14ac:dyDescent="0.25">
      <c r="C25" s="11">
        <v>639</v>
      </c>
      <c r="D25" s="9" t="s">
        <v>1006</v>
      </c>
      <c r="E25" s="9" t="s">
        <v>17</v>
      </c>
      <c r="F25" s="9">
        <v>300</v>
      </c>
      <c r="G25" s="2"/>
      <c r="H25" s="53">
        <f>ROUND(РАсчеты!S645,0)</f>
        <v>2129</v>
      </c>
      <c r="I25" s="12">
        <f t="shared" si="0"/>
        <v>1774.1666666666667</v>
      </c>
    </row>
    <row r="26" spans="3:9" x14ac:dyDescent="0.25">
      <c r="C26" s="11">
        <v>640</v>
      </c>
      <c r="D26" s="9" t="s">
        <v>1007</v>
      </c>
      <c r="E26" s="9" t="s">
        <v>17</v>
      </c>
      <c r="F26" s="9">
        <v>250</v>
      </c>
      <c r="G26" s="2"/>
      <c r="H26" s="53">
        <f>ROUND(РАсчеты!S646,0)</f>
        <v>1570</v>
      </c>
      <c r="I26" s="12">
        <f t="shared" si="0"/>
        <v>1308.3333333333335</v>
      </c>
    </row>
    <row r="27" spans="3:9" x14ac:dyDescent="0.25">
      <c r="C27" s="11">
        <v>641</v>
      </c>
      <c r="D27" s="9" t="s">
        <v>1008</v>
      </c>
      <c r="E27" s="9" t="s">
        <v>17</v>
      </c>
      <c r="F27" s="9">
        <v>200</v>
      </c>
      <c r="G27" s="2"/>
      <c r="H27" s="53">
        <f>ROUND(РАсчеты!S647,0)</f>
        <v>1720</v>
      </c>
      <c r="I27" s="12">
        <f t="shared" si="0"/>
        <v>1433.3333333333335</v>
      </c>
    </row>
    <row r="28" spans="3:9" x14ac:dyDescent="0.25">
      <c r="C28" s="11">
        <v>642</v>
      </c>
      <c r="D28" s="9" t="s">
        <v>1009</v>
      </c>
      <c r="E28" s="9" t="s">
        <v>17</v>
      </c>
      <c r="F28" s="9">
        <v>250</v>
      </c>
      <c r="G28" s="2"/>
      <c r="H28" s="53">
        <f>ROUND(РАсчеты!S648,0)</f>
        <v>3003</v>
      </c>
      <c r="I28" s="12">
        <f t="shared" ref="I28:I91" si="1">H28/1.2</f>
        <v>2502.5</v>
      </c>
    </row>
    <row r="29" spans="3:9" x14ac:dyDescent="0.25">
      <c r="C29" s="11">
        <v>643</v>
      </c>
      <c r="D29" s="9" t="s">
        <v>1010</v>
      </c>
      <c r="E29" s="9" t="s">
        <v>17</v>
      </c>
      <c r="F29" s="9">
        <v>10</v>
      </c>
      <c r="G29" s="2"/>
      <c r="H29" s="53">
        <f>ROUND(РАсчеты!S649,0)</f>
        <v>121</v>
      </c>
      <c r="I29" s="12">
        <f t="shared" si="1"/>
        <v>100.83333333333334</v>
      </c>
    </row>
    <row r="30" spans="3:9" x14ac:dyDescent="0.25">
      <c r="C30" s="11">
        <v>644</v>
      </c>
      <c r="D30" s="9" t="s">
        <v>1011</v>
      </c>
      <c r="E30" s="9" t="s">
        <v>17</v>
      </c>
      <c r="F30" s="9">
        <v>300</v>
      </c>
      <c r="G30" s="2"/>
      <c r="H30" s="53">
        <f>ROUND(РАсчеты!S650,0)</f>
        <v>7042</v>
      </c>
      <c r="I30" s="12">
        <f t="shared" si="1"/>
        <v>5868.3333333333339</v>
      </c>
    </row>
    <row r="31" spans="3:9" x14ac:dyDescent="0.25">
      <c r="C31" s="11">
        <v>645</v>
      </c>
      <c r="D31" s="9" t="s">
        <v>1012</v>
      </c>
      <c r="E31" s="9" t="s">
        <v>17</v>
      </c>
      <c r="F31" s="9">
        <v>500</v>
      </c>
      <c r="G31" s="2"/>
      <c r="H31" s="53">
        <f>ROUND(РАсчеты!S651,0)</f>
        <v>1979</v>
      </c>
      <c r="I31" s="12">
        <f t="shared" si="1"/>
        <v>1649.1666666666667</v>
      </c>
    </row>
    <row r="32" spans="3:9" x14ac:dyDescent="0.25">
      <c r="C32" s="11">
        <v>646</v>
      </c>
      <c r="D32" s="9" t="s">
        <v>1013</v>
      </c>
      <c r="E32" s="9" t="s">
        <v>17</v>
      </c>
      <c r="F32" s="9">
        <v>520</v>
      </c>
      <c r="G32" s="2"/>
      <c r="H32" s="53">
        <f>ROUND(РАсчеты!S652,0)</f>
        <v>2058</v>
      </c>
      <c r="I32" s="12">
        <f t="shared" si="1"/>
        <v>1715</v>
      </c>
    </row>
    <row r="33" spans="3:9" x14ac:dyDescent="0.25">
      <c r="C33" s="11">
        <v>647</v>
      </c>
      <c r="D33" s="9" t="s">
        <v>1014</v>
      </c>
      <c r="E33" s="9" t="s">
        <v>17</v>
      </c>
      <c r="F33" s="9">
        <v>450</v>
      </c>
      <c r="G33" s="2"/>
      <c r="H33" s="53">
        <f>ROUND(РАсчеты!S653,0)</f>
        <v>4053</v>
      </c>
      <c r="I33" s="12">
        <f t="shared" si="1"/>
        <v>3377.5</v>
      </c>
    </row>
    <row r="34" spans="3:9" x14ac:dyDescent="0.25">
      <c r="C34" s="11">
        <v>648</v>
      </c>
      <c r="D34" s="9" t="s">
        <v>1015</v>
      </c>
      <c r="E34" s="9" t="s">
        <v>17</v>
      </c>
      <c r="F34" s="9">
        <v>200</v>
      </c>
      <c r="G34" s="2"/>
      <c r="H34" s="53">
        <f>ROUND(РАсчеты!S654,0)</f>
        <v>2197</v>
      </c>
      <c r="I34" s="12">
        <f t="shared" si="1"/>
        <v>1830.8333333333335</v>
      </c>
    </row>
    <row r="35" spans="3:9" x14ac:dyDescent="0.25">
      <c r="C35" s="11">
        <v>649</v>
      </c>
      <c r="D35" s="9" t="s">
        <v>1016</v>
      </c>
      <c r="E35" s="9" t="s">
        <v>17</v>
      </c>
      <c r="F35" s="9">
        <v>400</v>
      </c>
      <c r="G35" s="2"/>
      <c r="H35" s="53">
        <f>ROUND(РАсчеты!S655,0)</f>
        <v>4395</v>
      </c>
      <c r="I35" s="12">
        <f t="shared" si="1"/>
        <v>3662.5</v>
      </c>
    </row>
    <row r="36" spans="3:9" x14ac:dyDescent="0.25">
      <c r="C36" s="11">
        <v>650</v>
      </c>
      <c r="D36" s="9" t="s">
        <v>1017</v>
      </c>
      <c r="E36" s="9" t="s">
        <v>17</v>
      </c>
      <c r="F36" s="9">
        <v>150</v>
      </c>
      <c r="G36" s="2"/>
      <c r="H36" s="53">
        <f>ROUND(РАсчеты!S656,0)</f>
        <v>1392</v>
      </c>
      <c r="I36" s="12">
        <f t="shared" si="1"/>
        <v>1160</v>
      </c>
    </row>
    <row r="37" spans="3:9" x14ac:dyDescent="0.25">
      <c r="C37" s="11">
        <v>651</v>
      </c>
      <c r="D37" s="9" t="s">
        <v>1018</v>
      </c>
      <c r="E37" s="9" t="s">
        <v>17</v>
      </c>
      <c r="F37" s="9">
        <v>350</v>
      </c>
      <c r="G37" s="2"/>
      <c r="H37" s="53">
        <f>ROUND(РАсчеты!S657,0)</f>
        <v>3320</v>
      </c>
      <c r="I37" s="12">
        <f t="shared" si="1"/>
        <v>2766.666666666667</v>
      </c>
    </row>
    <row r="38" spans="3:9" x14ac:dyDescent="0.25">
      <c r="C38" s="11">
        <v>652</v>
      </c>
      <c r="D38" s="9" t="s">
        <v>1019</v>
      </c>
      <c r="E38" s="9" t="s">
        <v>17</v>
      </c>
      <c r="F38" s="9">
        <v>180</v>
      </c>
      <c r="G38" s="2"/>
      <c r="H38" s="53">
        <f>ROUND(РАсчеты!S658,0)</f>
        <v>1707</v>
      </c>
      <c r="I38" s="12">
        <f t="shared" si="1"/>
        <v>1422.5</v>
      </c>
    </row>
    <row r="39" spans="3:9" x14ac:dyDescent="0.25">
      <c r="C39" s="11">
        <v>653</v>
      </c>
      <c r="D39" s="9" t="s">
        <v>1020</v>
      </c>
      <c r="E39" s="9" t="s">
        <v>17</v>
      </c>
      <c r="F39" s="9">
        <v>600</v>
      </c>
      <c r="G39" s="2"/>
      <c r="H39" s="53">
        <f>ROUND(РАсчеты!S659,0)</f>
        <v>5773</v>
      </c>
      <c r="I39" s="12">
        <f t="shared" si="1"/>
        <v>4810.8333333333339</v>
      </c>
    </row>
    <row r="40" spans="3:9" x14ac:dyDescent="0.25">
      <c r="C40" s="11">
        <v>654</v>
      </c>
      <c r="D40" s="9" t="s">
        <v>1021</v>
      </c>
      <c r="E40" s="9" t="s">
        <v>17</v>
      </c>
      <c r="F40" s="9">
        <v>400</v>
      </c>
      <c r="G40" s="2"/>
      <c r="H40" s="53">
        <f>ROUND(РАсчеты!S660,0)</f>
        <v>5705</v>
      </c>
      <c r="I40" s="12">
        <f t="shared" si="1"/>
        <v>4754.166666666667</v>
      </c>
    </row>
    <row r="41" spans="3:9" x14ac:dyDescent="0.25">
      <c r="C41" s="11">
        <v>655</v>
      </c>
      <c r="D41" s="9" t="s">
        <v>1022</v>
      </c>
      <c r="E41" s="9" t="s">
        <v>17</v>
      </c>
      <c r="F41" s="9">
        <v>750</v>
      </c>
      <c r="G41" s="2"/>
      <c r="H41" s="53">
        <f>ROUND(РАсчеты!S661,0)</f>
        <v>9878</v>
      </c>
      <c r="I41" s="12">
        <f t="shared" si="1"/>
        <v>8231.6666666666679</v>
      </c>
    </row>
    <row r="42" spans="3:9" x14ac:dyDescent="0.25">
      <c r="C42" s="11">
        <v>656</v>
      </c>
      <c r="D42" s="9" t="s">
        <v>1023</v>
      </c>
      <c r="E42" s="9" t="s">
        <v>17</v>
      </c>
      <c r="F42" s="9">
        <v>120</v>
      </c>
      <c r="G42" s="2"/>
      <c r="H42" s="53">
        <f>ROUND(РАсчеты!S662,0)</f>
        <v>1580</v>
      </c>
      <c r="I42" s="12">
        <f t="shared" si="1"/>
        <v>1316.6666666666667</v>
      </c>
    </row>
    <row r="43" spans="3:9" x14ac:dyDescent="0.25">
      <c r="C43" s="11">
        <v>657</v>
      </c>
      <c r="D43" s="9" t="s">
        <v>1024</v>
      </c>
      <c r="E43" s="9" t="s">
        <v>17</v>
      </c>
      <c r="F43" s="9">
        <v>150</v>
      </c>
      <c r="G43" s="2"/>
      <c r="H43" s="53">
        <f>ROUND(РАсчеты!S663,0)</f>
        <v>6346</v>
      </c>
      <c r="I43" s="12">
        <f t="shared" si="1"/>
        <v>5288.3333333333339</v>
      </c>
    </row>
    <row r="44" spans="3:9" x14ac:dyDescent="0.25">
      <c r="C44" s="11">
        <v>658</v>
      </c>
      <c r="D44" s="9" t="s">
        <v>1025</v>
      </c>
      <c r="E44" s="9" t="s">
        <v>17</v>
      </c>
      <c r="F44" s="9">
        <v>40</v>
      </c>
      <c r="G44" s="2"/>
      <c r="H44" s="53">
        <f>ROUND(РАсчеты!S664,0)</f>
        <v>431</v>
      </c>
      <c r="I44" s="12">
        <f t="shared" si="1"/>
        <v>359.16666666666669</v>
      </c>
    </row>
    <row r="45" spans="3:9" x14ac:dyDescent="0.25">
      <c r="C45" s="11">
        <v>659</v>
      </c>
      <c r="D45" s="9" t="s">
        <v>1026</v>
      </c>
      <c r="E45" s="9" t="s">
        <v>17</v>
      </c>
      <c r="F45" s="9">
        <v>50</v>
      </c>
      <c r="G45" s="2"/>
      <c r="H45" s="53">
        <f>ROUND(РАсчеты!S665,0)</f>
        <v>1126</v>
      </c>
      <c r="I45" s="12">
        <f t="shared" si="1"/>
        <v>938.33333333333337</v>
      </c>
    </row>
    <row r="46" spans="3:9" x14ac:dyDescent="0.25">
      <c r="C46" s="11">
        <v>660</v>
      </c>
      <c r="D46" s="9" t="s">
        <v>1027</v>
      </c>
      <c r="E46" s="9" t="s">
        <v>17</v>
      </c>
      <c r="F46" s="9">
        <v>500</v>
      </c>
      <c r="G46" s="2"/>
      <c r="H46" s="53">
        <f>ROUND(РАсчеты!S666,0)</f>
        <v>5087</v>
      </c>
      <c r="I46" s="12">
        <f t="shared" si="1"/>
        <v>4239.166666666667</v>
      </c>
    </row>
    <row r="47" spans="3:9" x14ac:dyDescent="0.25">
      <c r="C47" s="11">
        <v>661</v>
      </c>
      <c r="D47" s="9" t="s">
        <v>1028</v>
      </c>
      <c r="E47" s="9" t="s">
        <v>17</v>
      </c>
      <c r="F47" s="9">
        <v>150</v>
      </c>
      <c r="G47" s="2"/>
      <c r="H47" s="53">
        <f>ROUND(РАсчеты!S667,0)</f>
        <v>1526</v>
      </c>
      <c r="I47" s="12">
        <f t="shared" si="1"/>
        <v>1271.6666666666667</v>
      </c>
    </row>
    <row r="48" spans="3:9" x14ac:dyDescent="0.25">
      <c r="C48" s="11">
        <v>662</v>
      </c>
      <c r="D48" s="9" t="s">
        <v>1029</v>
      </c>
      <c r="E48" s="9" t="s">
        <v>17</v>
      </c>
      <c r="F48" s="9">
        <v>500</v>
      </c>
      <c r="G48" s="2"/>
      <c r="H48" s="53">
        <f>ROUND(РАсчеты!S668,0)</f>
        <v>5244</v>
      </c>
      <c r="I48" s="12">
        <f t="shared" si="1"/>
        <v>4370</v>
      </c>
    </row>
    <row r="49" spans="3:9" x14ac:dyDescent="0.25">
      <c r="C49" s="11">
        <v>663</v>
      </c>
      <c r="D49" s="9" t="s">
        <v>1030</v>
      </c>
      <c r="E49" s="9" t="s">
        <v>17</v>
      </c>
      <c r="F49" s="9">
        <v>250</v>
      </c>
      <c r="G49" s="2"/>
      <c r="H49" s="53">
        <f>ROUND(РАсчеты!S669,0)</f>
        <v>3753</v>
      </c>
      <c r="I49" s="12">
        <f t="shared" si="1"/>
        <v>3127.5</v>
      </c>
    </row>
    <row r="50" spans="3:9" x14ac:dyDescent="0.25">
      <c r="C50" s="11">
        <v>664</v>
      </c>
      <c r="D50" s="9" t="s">
        <v>1031</v>
      </c>
      <c r="E50" s="9" t="s">
        <v>17</v>
      </c>
      <c r="F50" s="9">
        <v>250</v>
      </c>
      <c r="G50" s="2"/>
      <c r="H50" s="53">
        <f>ROUND(РАсчеты!S670,0)</f>
        <v>4589</v>
      </c>
      <c r="I50" s="12">
        <f t="shared" si="1"/>
        <v>3824.166666666667</v>
      </c>
    </row>
    <row r="51" spans="3:9" x14ac:dyDescent="0.25">
      <c r="C51" s="11">
        <v>665</v>
      </c>
      <c r="D51" s="9" t="s">
        <v>1032</v>
      </c>
      <c r="E51" s="9" t="s">
        <v>17</v>
      </c>
      <c r="F51" s="9">
        <v>350</v>
      </c>
      <c r="G51" s="2"/>
      <c r="H51" s="53">
        <f>ROUND(РАсчеты!S671,0)</f>
        <v>5185</v>
      </c>
      <c r="I51" s="12">
        <f t="shared" si="1"/>
        <v>4320.8333333333339</v>
      </c>
    </row>
    <row r="52" spans="3:9" x14ac:dyDescent="0.25">
      <c r="C52" s="11">
        <v>666</v>
      </c>
      <c r="D52" s="9" t="s">
        <v>1033</v>
      </c>
      <c r="E52" s="9" t="s">
        <v>17</v>
      </c>
      <c r="F52" s="9">
        <v>30</v>
      </c>
      <c r="G52" s="2"/>
      <c r="H52" s="53">
        <f>ROUND(РАсчеты!S672,0)</f>
        <v>1156</v>
      </c>
      <c r="I52" s="12">
        <f t="shared" si="1"/>
        <v>963.33333333333337</v>
      </c>
    </row>
    <row r="53" spans="3:9" x14ac:dyDescent="0.25">
      <c r="C53" s="11">
        <v>667</v>
      </c>
      <c r="D53" s="9" t="s">
        <v>1034</v>
      </c>
      <c r="E53" s="9" t="s">
        <v>17</v>
      </c>
      <c r="F53" s="9">
        <v>15</v>
      </c>
      <c r="G53" s="2"/>
      <c r="H53" s="53">
        <f>ROUND(РАсчеты!S673,0)</f>
        <v>578</v>
      </c>
      <c r="I53" s="12">
        <f t="shared" si="1"/>
        <v>481.66666666666669</v>
      </c>
    </row>
    <row r="54" spans="3:9" x14ac:dyDescent="0.25">
      <c r="C54" s="11">
        <v>668</v>
      </c>
      <c r="D54" s="9" t="s">
        <v>1035</v>
      </c>
      <c r="E54" s="9" t="s">
        <v>17</v>
      </c>
      <c r="F54" s="9">
        <v>15</v>
      </c>
      <c r="G54" s="2"/>
      <c r="H54" s="53">
        <f>ROUND(РАсчеты!S674,0)</f>
        <v>693</v>
      </c>
      <c r="I54" s="12">
        <f t="shared" si="1"/>
        <v>577.5</v>
      </c>
    </row>
    <row r="55" spans="3:9" x14ac:dyDescent="0.25">
      <c r="C55" s="11">
        <v>669</v>
      </c>
      <c r="D55" s="9" t="s">
        <v>1036</v>
      </c>
      <c r="E55" s="9" t="s">
        <v>17</v>
      </c>
      <c r="F55" s="9">
        <v>180</v>
      </c>
      <c r="G55" s="2"/>
      <c r="H55" s="53">
        <f>ROUND(РАсчеты!S675,0)</f>
        <v>4020</v>
      </c>
      <c r="I55" s="12">
        <f t="shared" si="1"/>
        <v>3350</v>
      </c>
    </row>
    <row r="56" spans="3:9" x14ac:dyDescent="0.25">
      <c r="C56" s="11">
        <v>670</v>
      </c>
      <c r="D56" s="9" t="s">
        <v>1037</v>
      </c>
      <c r="E56" s="9" t="s">
        <v>1038</v>
      </c>
      <c r="F56" s="9">
        <v>50</v>
      </c>
      <c r="G56" s="2"/>
      <c r="H56" s="53">
        <f>ROUND(РАсчеты!S676,0)</f>
        <v>1509</v>
      </c>
      <c r="I56" s="12">
        <f t="shared" si="1"/>
        <v>1257.5</v>
      </c>
    </row>
    <row r="57" spans="3:9" x14ac:dyDescent="0.25">
      <c r="C57" s="11">
        <v>671</v>
      </c>
      <c r="D57" s="9" t="s">
        <v>1039</v>
      </c>
      <c r="E57" s="9" t="s">
        <v>17</v>
      </c>
      <c r="F57" s="9">
        <v>30</v>
      </c>
      <c r="G57" s="2"/>
      <c r="H57" s="53">
        <f>ROUND(РАсчеты!S677,0)</f>
        <v>905</v>
      </c>
      <c r="I57" s="12">
        <f t="shared" si="1"/>
        <v>754.16666666666674</v>
      </c>
    </row>
    <row r="58" spans="3:9" x14ac:dyDescent="0.25">
      <c r="C58" s="11">
        <v>672</v>
      </c>
      <c r="D58" s="9" t="s">
        <v>1040</v>
      </c>
      <c r="E58" s="9" t="s">
        <v>17</v>
      </c>
      <c r="F58" s="9">
        <v>50</v>
      </c>
      <c r="G58" s="2"/>
      <c r="H58" s="53">
        <f>ROUND(РАсчеты!S678,0)</f>
        <v>1774</v>
      </c>
      <c r="I58" s="12">
        <f t="shared" si="1"/>
        <v>1478.3333333333335</v>
      </c>
    </row>
    <row r="59" spans="3:9" x14ac:dyDescent="0.25">
      <c r="C59" s="11">
        <v>673</v>
      </c>
      <c r="D59" s="9" t="s">
        <v>1041</v>
      </c>
      <c r="E59" s="9" t="s">
        <v>17</v>
      </c>
      <c r="F59" s="9">
        <v>100</v>
      </c>
      <c r="G59" s="2"/>
      <c r="H59" s="53">
        <f>ROUND(РАсчеты!S679,0)</f>
        <v>3854</v>
      </c>
      <c r="I59" s="12">
        <f t="shared" si="1"/>
        <v>3211.666666666667</v>
      </c>
    </row>
    <row r="60" spans="3:9" x14ac:dyDescent="0.25">
      <c r="C60" s="11">
        <v>674</v>
      </c>
      <c r="D60" s="9" t="s">
        <v>1042</v>
      </c>
      <c r="E60" s="9" t="s">
        <v>17</v>
      </c>
      <c r="F60" s="9">
        <v>50</v>
      </c>
      <c r="G60" s="2"/>
      <c r="H60" s="53">
        <f>ROUND(РАсчеты!S680,0)</f>
        <v>7302</v>
      </c>
      <c r="I60" s="12">
        <f t="shared" si="1"/>
        <v>6085</v>
      </c>
    </row>
    <row r="61" spans="3:9" x14ac:dyDescent="0.25">
      <c r="C61" s="11">
        <v>675</v>
      </c>
      <c r="D61" s="9" t="s">
        <v>1043</v>
      </c>
      <c r="E61" s="9" t="s">
        <v>17</v>
      </c>
      <c r="F61" s="9">
        <v>6</v>
      </c>
      <c r="G61" s="2"/>
      <c r="H61" s="53">
        <f>ROUND(РАсчеты!S681,0)</f>
        <v>635</v>
      </c>
      <c r="I61" s="12">
        <f t="shared" si="1"/>
        <v>529.16666666666674</v>
      </c>
    </row>
    <row r="62" spans="3:9" x14ac:dyDescent="0.25">
      <c r="C62" s="11">
        <v>676</v>
      </c>
      <c r="D62" s="9" t="s">
        <v>1044</v>
      </c>
      <c r="E62" s="9" t="s">
        <v>17</v>
      </c>
      <c r="F62" s="9">
        <v>20</v>
      </c>
      <c r="G62" s="2"/>
      <c r="H62" s="53">
        <f>ROUND(РАсчеты!S682,0)</f>
        <v>1417</v>
      </c>
      <c r="I62" s="12">
        <f t="shared" si="1"/>
        <v>1180.8333333333335</v>
      </c>
    </row>
    <row r="63" spans="3:9" x14ac:dyDescent="0.25">
      <c r="C63" s="11">
        <v>677</v>
      </c>
      <c r="D63" s="9" t="s">
        <v>1045</v>
      </c>
      <c r="E63" s="9" t="s">
        <v>17</v>
      </c>
      <c r="F63" s="9">
        <v>4</v>
      </c>
      <c r="G63" s="2"/>
      <c r="H63" s="53">
        <f>ROUND(РАсчеты!S683,0)</f>
        <v>333</v>
      </c>
      <c r="I63" s="12">
        <f t="shared" si="1"/>
        <v>277.5</v>
      </c>
    </row>
    <row r="64" spans="3:9" x14ac:dyDescent="0.25">
      <c r="C64" s="11">
        <v>678</v>
      </c>
      <c r="D64" s="9" t="s">
        <v>1046</v>
      </c>
      <c r="E64" s="9" t="s">
        <v>17</v>
      </c>
      <c r="F64" s="9">
        <v>65</v>
      </c>
      <c r="G64" s="2"/>
      <c r="H64" s="53">
        <f>ROUND(РАсчеты!S684,0)</f>
        <v>4657</v>
      </c>
      <c r="I64" s="12">
        <f t="shared" si="1"/>
        <v>3880.8333333333335</v>
      </c>
    </row>
    <row r="65" spans="3:9" x14ac:dyDescent="0.25">
      <c r="C65" s="11">
        <v>679</v>
      </c>
      <c r="D65" s="9" t="s">
        <v>1047</v>
      </c>
      <c r="E65" s="9" t="s">
        <v>17</v>
      </c>
      <c r="F65" s="9">
        <v>30</v>
      </c>
      <c r="G65" s="2"/>
      <c r="H65" s="53">
        <f>ROUND(РАсчеты!S685,0)</f>
        <v>3144</v>
      </c>
      <c r="I65" s="12">
        <f t="shared" si="1"/>
        <v>2620</v>
      </c>
    </row>
    <row r="66" spans="3:9" x14ac:dyDescent="0.25">
      <c r="C66" s="11">
        <v>680</v>
      </c>
      <c r="D66" s="9" t="s">
        <v>1048</v>
      </c>
      <c r="E66" s="9" t="s">
        <v>17</v>
      </c>
      <c r="F66" s="9">
        <v>30</v>
      </c>
      <c r="G66" s="2"/>
      <c r="H66" s="53">
        <f>ROUND(РАсчеты!S686,0)</f>
        <v>2559</v>
      </c>
      <c r="I66" s="12">
        <f t="shared" si="1"/>
        <v>2132.5</v>
      </c>
    </row>
    <row r="67" spans="3:9" x14ac:dyDescent="0.25">
      <c r="C67" s="11">
        <v>681</v>
      </c>
      <c r="D67" s="9" t="s">
        <v>1049</v>
      </c>
      <c r="E67" s="9" t="s">
        <v>17</v>
      </c>
      <c r="F67" s="9">
        <v>1000</v>
      </c>
      <c r="G67" s="2"/>
      <c r="H67" s="53">
        <f>ROUND(РАсчеты!S687,0)</f>
        <v>2211</v>
      </c>
      <c r="I67" s="12">
        <f t="shared" si="1"/>
        <v>1842.5</v>
      </c>
    </row>
    <row r="68" spans="3:9" x14ac:dyDescent="0.25">
      <c r="C68" s="11">
        <v>682</v>
      </c>
      <c r="D68" s="9" t="s">
        <v>1050</v>
      </c>
      <c r="E68" s="9" t="s">
        <v>17</v>
      </c>
      <c r="F68" s="9">
        <v>900</v>
      </c>
      <c r="G68" s="2"/>
      <c r="H68" s="53">
        <f>ROUND(РАсчеты!S688,0)</f>
        <v>1253</v>
      </c>
      <c r="I68" s="12">
        <f t="shared" si="1"/>
        <v>1044.1666666666667</v>
      </c>
    </row>
    <row r="69" spans="3:9" x14ac:dyDescent="0.25">
      <c r="C69" s="11">
        <v>683</v>
      </c>
      <c r="D69" s="9" t="s">
        <v>1051</v>
      </c>
      <c r="E69" s="9" t="s">
        <v>17</v>
      </c>
      <c r="F69" s="9">
        <v>900</v>
      </c>
      <c r="G69" s="2"/>
      <c r="H69" s="53">
        <f>ROUND(РАсчеты!S689,0)</f>
        <v>1695</v>
      </c>
      <c r="I69" s="12">
        <f t="shared" si="1"/>
        <v>1412.5</v>
      </c>
    </row>
    <row r="70" spans="3:9" x14ac:dyDescent="0.25">
      <c r="C70" s="11">
        <v>684</v>
      </c>
      <c r="D70" s="9" t="s">
        <v>1052</v>
      </c>
      <c r="E70" s="9" t="s">
        <v>17</v>
      </c>
      <c r="F70" s="9">
        <v>60</v>
      </c>
      <c r="G70" s="2"/>
      <c r="H70" s="53">
        <f>ROUND(РАсчеты!S690,0)</f>
        <v>614</v>
      </c>
      <c r="I70" s="12">
        <f t="shared" si="1"/>
        <v>511.66666666666669</v>
      </c>
    </row>
    <row r="71" spans="3:9" x14ac:dyDescent="0.25">
      <c r="C71" s="11">
        <v>685</v>
      </c>
      <c r="D71" s="9" t="s">
        <v>1053</v>
      </c>
      <c r="E71" s="9" t="s">
        <v>17</v>
      </c>
      <c r="F71" s="9">
        <v>300</v>
      </c>
      <c r="G71" s="2"/>
      <c r="H71" s="53">
        <f>ROUND(РАсчеты!S691,0)</f>
        <v>3378</v>
      </c>
      <c r="I71" s="12">
        <f t="shared" si="1"/>
        <v>2815</v>
      </c>
    </row>
    <row r="72" spans="3:9" x14ac:dyDescent="0.25">
      <c r="C72" s="11">
        <v>686</v>
      </c>
      <c r="D72" s="9" t="s">
        <v>1054</v>
      </c>
      <c r="E72" s="9" t="s">
        <v>17</v>
      </c>
      <c r="F72" s="9">
        <v>3500</v>
      </c>
      <c r="G72" s="2"/>
      <c r="H72" s="53">
        <f>ROUND(РАсчеты!S692,0)</f>
        <v>4299</v>
      </c>
      <c r="I72" s="12">
        <f t="shared" si="1"/>
        <v>3582.5</v>
      </c>
    </row>
    <row r="73" spans="3:9" x14ac:dyDescent="0.25">
      <c r="C73" s="11">
        <v>687</v>
      </c>
      <c r="D73" s="9" t="s">
        <v>1055</v>
      </c>
      <c r="E73" s="9" t="s">
        <v>17</v>
      </c>
      <c r="F73" s="9">
        <v>2200</v>
      </c>
      <c r="G73" s="2"/>
      <c r="H73" s="53">
        <f>ROUND(РАсчеты!S693,0)</f>
        <v>2702</v>
      </c>
      <c r="I73" s="12">
        <f t="shared" si="1"/>
        <v>2251.666666666667</v>
      </c>
    </row>
    <row r="74" spans="3:9" x14ac:dyDescent="0.25">
      <c r="C74" s="11">
        <v>688</v>
      </c>
      <c r="D74" s="9" t="s">
        <v>1056</v>
      </c>
      <c r="E74" s="9" t="s">
        <v>17</v>
      </c>
      <c r="F74" s="9">
        <v>50</v>
      </c>
      <c r="G74" s="2"/>
      <c r="H74" s="53">
        <f>ROUND(РАсчеты!S694,0)</f>
        <v>61</v>
      </c>
      <c r="I74" s="12">
        <f t="shared" si="1"/>
        <v>50.833333333333336</v>
      </c>
    </row>
    <row r="75" spans="3:9" x14ac:dyDescent="0.25">
      <c r="C75" s="11">
        <v>689</v>
      </c>
      <c r="D75" s="9" t="s">
        <v>1057</v>
      </c>
      <c r="E75" s="9" t="s">
        <v>17</v>
      </c>
      <c r="F75" s="9">
        <v>800</v>
      </c>
      <c r="G75" s="2"/>
      <c r="H75" s="53">
        <f>ROUND(РАсчеты!S695,0)</f>
        <v>1037</v>
      </c>
      <c r="I75" s="12">
        <f t="shared" si="1"/>
        <v>864.16666666666674</v>
      </c>
    </row>
    <row r="76" spans="3:9" x14ac:dyDescent="0.25">
      <c r="C76" s="11">
        <v>690</v>
      </c>
      <c r="D76" s="9" t="s">
        <v>1058</v>
      </c>
      <c r="E76" s="9" t="s">
        <v>17</v>
      </c>
      <c r="F76" s="9">
        <v>550</v>
      </c>
      <c r="G76" s="2"/>
      <c r="H76" s="53">
        <f>ROUND(РАсчеты!S696,0)</f>
        <v>826</v>
      </c>
      <c r="I76" s="12">
        <f t="shared" si="1"/>
        <v>688.33333333333337</v>
      </c>
    </row>
    <row r="77" spans="3:9" x14ac:dyDescent="0.25">
      <c r="C77" s="11">
        <v>691</v>
      </c>
      <c r="D77" s="9" t="s">
        <v>1059</v>
      </c>
      <c r="E77" s="9" t="s">
        <v>17</v>
      </c>
      <c r="F77" s="9">
        <v>500</v>
      </c>
      <c r="G77" s="2"/>
      <c r="H77" s="53">
        <f>ROUND(РАсчеты!S697,0)</f>
        <v>751</v>
      </c>
      <c r="I77" s="12">
        <f t="shared" si="1"/>
        <v>625.83333333333337</v>
      </c>
    </row>
    <row r="78" spans="3:9" x14ac:dyDescent="0.25">
      <c r="C78" s="11">
        <v>692</v>
      </c>
      <c r="D78" s="9" t="s">
        <v>1060</v>
      </c>
      <c r="E78" s="9" t="s">
        <v>17</v>
      </c>
      <c r="F78" s="9">
        <v>400</v>
      </c>
      <c r="G78" s="2"/>
      <c r="H78" s="53">
        <f>ROUND(РАсчеты!S698,0)</f>
        <v>601</v>
      </c>
      <c r="I78" s="12">
        <f t="shared" si="1"/>
        <v>500.83333333333337</v>
      </c>
    </row>
    <row r="79" spans="3:9" x14ac:dyDescent="0.25">
      <c r="C79" s="11">
        <v>693</v>
      </c>
      <c r="D79" s="9" t="s">
        <v>1061</v>
      </c>
      <c r="E79" s="9" t="s">
        <v>17</v>
      </c>
      <c r="F79" s="9">
        <v>500</v>
      </c>
      <c r="G79" s="2"/>
      <c r="H79" s="53">
        <f>ROUND(РАсчеты!S699,0)</f>
        <v>751</v>
      </c>
      <c r="I79" s="12">
        <f t="shared" si="1"/>
        <v>625.83333333333337</v>
      </c>
    </row>
    <row r="80" spans="3:9" x14ac:dyDescent="0.25">
      <c r="C80" s="11">
        <v>694</v>
      </c>
      <c r="D80" s="9" t="s">
        <v>1062</v>
      </c>
      <c r="E80" s="9" t="s">
        <v>17</v>
      </c>
      <c r="F80" s="9">
        <v>2500</v>
      </c>
      <c r="G80" s="2"/>
      <c r="H80" s="53">
        <f>ROUND(РАсчеты!S700,0)</f>
        <v>3753</v>
      </c>
      <c r="I80" s="12">
        <f t="shared" si="1"/>
        <v>3127.5</v>
      </c>
    </row>
    <row r="81" spans="1:9" x14ac:dyDescent="0.25">
      <c r="C81" s="11">
        <v>695</v>
      </c>
      <c r="D81" s="9" t="s">
        <v>1063</v>
      </c>
      <c r="E81" s="9" t="s">
        <v>17</v>
      </c>
      <c r="F81" s="9">
        <v>350</v>
      </c>
      <c r="G81" s="2"/>
      <c r="H81" s="53">
        <f>ROUND(РАсчеты!S701,0)</f>
        <v>693</v>
      </c>
      <c r="I81" s="12">
        <f t="shared" si="1"/>
        <v>577.5</v>
      </c>
    </row>
    <row r="82" spans="1:9" x14ac:dyDescent="0.25">
      <c r="C82" s="11">
        <v>696</v>
      </c>
      <c r="D82" s="9" t="s">
        <v>1064</v>
      </c>
      <c r="E82" s="9" t="s">
        <v>17</v>
      </c>
      <c r="F82" s="9">
        <v>550</v>
      </c>
      <c r="G82" s="2"/>
      <c r="H82" s="53">
        <f>ROUND(РАсчеты!S702,0)</f>
        <v>1839</v>
      </c>
      <c r="I82" s="12">
        <f t="shared" si="1"/>
        <v>1532.5</v>
      </c>
    </row>
    <row r="83" spans="1:9" x14ac:dyDescent="0.25">
      <c r="C83" s="11">
        <v>697</v>
      </c>
      <c r="D83" s="9" t="s">
        <v>1065</v>
      </c>
      <c r="E83" s="9" t="s">
        <v>17</v>
      </c>
      <c r="F83" s="9">
        <v>800</v>
      </c>
      <c r="G83" s="2"/>
      <c r="H83" s="53">
        <f>ROUND(РАсчеты!S703,0)</f>
        <v>1583</v>
      </c>
      <c r="I83" s="12">
        <f t="shared" si="1"/>
        <v>1319.1666666666667</v>
      </c>
    </row>
    <row r="84" spans="1:9" x14ac:dyDescent="0.25">
      <c r="C84" s="11">
        <v>698</v>
      </c>
      <c r="D84" s="9" t="s">
        <v>1066</v>
      </c>
      <c r="E84" s="9" t="s">
        <v>17</v>
      </c>
      <c r="F84" s="9">
        <v>500</v>
      </c>
      <c r="G84" s="2"/>
      <c r="H84" s="53">
        <f>ROUND(РАсчеты!S704,0)</f>
        <v>989</v>
      </c>
      <c r="I84" s="12">
        <f t="shared" si="1"/>
        <v>824.16666666666674</v>
      </c>
    </row>
    <row r="85" spans="1:9" x14ac:dyDescent="0.25">
      <c r="C85" s="11">
        <v>699</v>
      </c>
      <c r="D85" s="9" t="s">
        <v>1067</v>
      </c>
      <c r="E85" s="9" t="s">
        <v>17</v>
      </c>
      <c r="F85" s="9">
        <v>450</v>
      </c>
      <c r="G85" s="2"/>
      <c r="H85" s="53">
        <f>ROUND(РАсчеты!S705,0)</f>
        <v>1136</v>
      </c>
      <c r="I85" s="12">
        <f t="shared" si="1"/>
        <v>946.66666666666674</v>
      </c>
    </row>
    <row r="86" spans="1:9" x14ac:dyDescent="0.25">
      <c r="C86" s="11">
        <v>700</v>
      </c>
      <c r="D86" s="9" t="s">
        <v>1068</v>
      </c>
      <c r="E86" s="9" t="s">
        <v>17</v>
      </c>
      <c r="F86" s="9">
        <v>550</v>
      </c>
      <c r="G86" s="2"/>
      <c r="H86" s="53">
        <f>ROUND(РАсчеты!S706,0)</f>
        <v>1389</v>
      </c>
      <c r="I86" s="12">
        <f t="shared" si="1"/>
        <v>1157.5</v>
      </c>
    </row>
    <row r="87" spans="1:9" x14ac:dyDescent="0.25">
      <c r="C87" s="11">
        <v>701</v>
      </c>
      <c r="D87" s="9" t="s">
        <v>1069</v>
      </c>
      <c r="E87" s="9" t="s">
        <v>17</v>
      </c>
      <c r="F87" s="9">
        <v>2500</v>
      </c>
      <c r="G87" s="2"/>
      <c r="H87" s="53">
        <f>ROUND(РАсчеты!S707,0)</f>
        <v>5459</v>
      </c>
      <c r="I87" s="12">
        <f t="shared" si="1"/>
        <v>4549.166666666667</v>
      </c>
    </row>
    <row r="88" spans="1:9" x14ac:dyDescent="0.25">
      <c r="C88" s="11">
        <v>702</v>
      </c>
      <c r="D88" s="9" t="s">
        <v>1070</v>
      </c>
      <c r="E88" s="9" t="s">
        <v>17</v>
      </c>
      <c r="F88" s="9">
        <v>1000</v>
      </c>
      <c r="G88" s="2"/>
      <c r="H88" s="53">
        <f>ROUND(РАсчеты!S708,0)</f>
        <v>2184</v>
      </c>
      <c r="I88" s="12">
        <f t="shared" si="1"/>
        <v>1820</v>
      </c>
    </row>
    <row r="89" spans="1:9" x14ac:dyDescent="0.25">
      <c r="C89" s="11">
        <v>703</v>
      </c>
      <c r="D89" s="9" t="s">
        <v>1071</v>
      </c>
      <c r="E89" s="9" t="s">
        <v>17</v>
      </c>
      <c r="F89" s="9">
        <v>300</v>
      </c>
      <c r="G89" s="2"/>
      <c r="H89" s="53">
        <f>ROUND(РАсчеты!S709,0)</f>
        <v>901</v>
      </c>
      <c r="I89" s="12">
        <f t="shared" si="1"/>
        <v>750.83333333333337</v>
      </c>
    </row>
    <row r="90" spans="1:9" x14ac:dyDescent="0.25">
      <c r="C90" s="11">
        <v>704</v>
      </c>
      <c r="D90" s="9" t="s">
        <v>1072</v>
      </c>
      <c r="E90" s="9" t="s">
        <v>17</v>
      </c>
      <c r="F90" s="9">
        <v>500</v>
      </c>
      <c r="G90" s="2"/>
      <c r="H90" s="53">
        <f>ROUND(РАсчеты!S710,0)</f>
        <v>1501</v>
      </c>
      <c r="I90" s="12">
        <f t="shared" si="1"/>
        <v>1250.8333333333335</v>
      </c>
    </row>
    <row r="91" spans="1:9" x14ac:dyDescent="0.25">
      <c r="C91" s="11">
        <v>705</v>
      </c>
      <c r="D91" s="9" t="s">
        <v>1073</v>
      </c>
      <c r="E91" s="9" t="s">
        <v>17</v>
      </c>
      <c r="F91" s="9">
        <v>1400</v>
      </c>
      <c r="G91" s="2"/>
      <c r="H91" s="53">
        <f>ROUND(РАсчеты!S711,0)</f>
        <v>13184</v>
      </c>
      <c r="I91" s="12">
        <f t="shared" si="1"/>
        <v>10986.666666666668</v>
      </c>
    </row>
    <row r="92" spans="1:9" x14ac:dyDescent="0.25">
      <c r="C92" s="11">
        <v>706</v>
      </c>
      <c r="D92" s="9" t="s">
        <v>1074</v>
      </c>
      <c r="E92" s="9" t="s">
        <v>17</v>
      </c>
      <c r="F92" s="9">
        <v>550</v>
      </c>
      <c r="G92" s="2"/>
      <c r="H92" s="53">
        <f>ROUND(РАсчеты!S712,0)</f>
        <v>2702</v>
      </c>
      <c r="I92" s="12">
        <f t="shared" ref="I92:I95" si="2">H92/1.2</f>
        <v>2251.666666666667</v>
      </c>
    </row>
    <row r="93" spans="1:9" x14ac:dyDescent="0.25">
      <c r="C93" s="11">
        <v>707</v>
      </c>
      <c r="D93" s="9" t="s">
        <v>1075</v>
      </c>
      <c r="E93" s="9" t="s">
        <v>17</v>
      </c>
      <c r="F93" s="9">
        <v>300</v>
      </c>
      <c r="G93" s="2"/>
      <c r="H93" s="53">
        <f>ROUND(РАсчеты!S713,0)</f>
        <v>1474</v>
      </c>
      <c r="I93" s="12">
        <f t="shared" si="2"/>
        <v>1228.3333333333335</v>
      </c>
    </row>
    <row r="94" spans="1:9" x14ac:dyDescent="0.25">
      <c r="C94" s="11">
        <v>708</v>
      </c>
      <c r="D94" s="9" t="s">
        <v>1076</v>
      </c>
      <c r="E94" s="9" t="s">
        <v>17</v>
      </c>
      <c r="F94" s="9">
        <v>250</v>
      </c>
      <c r="G94" s="2"/>
      <c r="H94" s="53">
        <f>ROUND(РАсчеты!S714,0)</f>
        <v>1075</v>
      </c>
      <c r="I94" s="12">
        <f t="shared" si="2"/>
        <v>895.83333333333337</v>
      </c>
    </row>
    <row r="95" spans="1:9" x14ac:dyDescent="0.25">
      <c r="C95" s="11">
        <v>709</v>
      </c>
      <c r="D95" s="9" t="s">
        <v>1077</v>
      </c>
      <c r="E95" s="9" t="s">
        <v>17</v>
      </c>
      <c r="F95" s="9">
        <v>300</v>
      </c>
      <c r="G95" s="2"/>
      <c r="H95" s="53">
        <f>ROUND(РАсчеты!S715,0)</f>
        <v>1105</v>
      </c>
      <c r="I95" s="12">
        <f t="shared" si="2"/>
        <v>920.83333333333337</v>
      </c>
    </row>
    <row r="96" spans="1:9" x14ac:dyDescent="0.25">
      <c r="A96" s="10"/>
      <c r="B96" s="10"/>
      <c r="C96" s="56" t="s">
        <v>2908</v>
      </c>
      <c r="D96" s="57"/>
      <c r="E96" s="57"/>
      <c r="F96" s="57"/>
      <c r="G96" s="57"/>
      <c r="H96" s="54">
        <f>SUM(H7:H95)</f>
        <v>222793</v>
      </c>
      <c r="I96" s="55">
        <f>SUM(I7:I95)</f>
        <v>185660.83333333337</v>
      </c>
    </row>
  </sheetData>
  <mergeCells count="1">
    <mergeCell ref="C96:G96"/>
  </mergeCells>
  <conditionalFormatting sqref="C7:C95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2023-11-14T13:52:36Z</cp:lastPrinted>
  <dcterms:created xsi:type="dcterms:W3CDTF">2006-09-16T00:00:00Z</dcterms:created>
  <dcterms:modified xsi:type="dcterms:W3CDTF">2023-11-21T12:56:12Z</dcterms:modified>
  <dc:language>ru-RU</dc:language>
</cp:coreProperties>
</file>