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УМПК\Торги\Публичка\После отмены\"/>
    </mc:Choice>
  </mc:AlternateContent>
  <bookViews>
    <workbookView xWindow="0" yWindow="0" windowWidth="10620" windowHeight="4632"/>
  </bookViews>
  <sheets>
    <sheet name="График публичного предложения" sheetId="4" r:id="rId1"/>
  </sheets>
  <calcPr calcId="162913"/>
</workbook>
</file>

<file path=xl/calcChain.xml><?xml version="1.0" encoding="utf-8"?>
<calcChain xmlns="http://schemas.openxmlformats.org/spreadsheetml/2006/main">
  <c r="S6" i="4" l="1"/>
  <c r="S7" i="4" s="1"/>
  <c r="S8" i="4" s="1"/>
  <c r="S9" i="4" s="1"/>
  <c r="S10" i="4" s="1"/>
  <c r="S11" i="4" s="1"/>
  <c r="S12" i="4" s="1"/>
  <c r="S13" i="4" s="1"/>
  <c r="S14" i="4" s="1"/>
  <c r="S15" i="4" s="1"/>
  <c r="S16" i="4" s="1"/>
  <c r="D6" i="4"/>
  <c r="D7" i="4" s="1"/>
  <c r="D8" i="4" s="1"/>
  <c r="D9" i="4" s="1"/>
  <c r="D10" i="4" s="1"/>
  <c r="D11" i="4" s="1"/>
  <c r="D12" i="4" s="1"/>
  <c r="D13" i="4" s="1"/>
  <c r="D14" i="4" s="1"/>
  <c r="D15" i="4" s="1"/>
  <c r="D16" i="4" s="1"/>
  <c r="E6" i="4"/>
  <c r="E7" i="4" s="1"/>
  <c r="E8" i="4" s="1"/>
  <c r="E9" i="4" s="1"/>
  <c r="E10" i="4" s="1"/>
  <c r="E11" i="4" s="1"/>
  <c r="E12" i="4" s="1"/>
  <c r="E13" i="4" s="1"/>
  <c r="E14" i="4" s="1"/>
  <c r="E15" i="4" s="1"/>
  <c r="E16" i="4" s="1"/>
  <c r="F6" i="4"/>
  <c r="F7" i="4" s="1"/>
  <c r="F8" i="4" s="1"/>
  <c r="F9" i="4" s="1"/>
  <c r="F10" i="4" s="1"/>
  <c r="F11" i="4" s="1"/>
  <c r="F12" i="4" s="1"/>
  <c r="F13" i="4" s="1"/>
  <c r="F14" i="4" s="1"/>
  <c r="F15" i="4" s="1"/>
  <c r="F16" i="4" s="1"/>
  <c r="G6" i="4"/>
  <c r="G7" i="4" s="1"/>
  <c r="G8" i="4" s="1"/>
  <c r="G9" i="4" s="1"/>
  <c r="G10" i="4" s="1"/>
  <c r="G11" i="4" s="1"/>
  <c r="G12" i="4" s="1"/>
  <c r="G13" i="4" s="1"/>
  <c r="G14" i="4" s="1"/>
  <c r="G15" i="4" s="1"/>
  <c r="G16" i="4" s="1"/>
  <c r="H6" i="4"/>
  <c r="H7" i="4" s="1"/>
  <c r="H8" i="4" s="1"/>
  <c r="H9" i="4" s="1"/>
  <c r="H10" i="4" s="1"/>
  <c r="H11" i="4" s="1"/>
  <c r="H12" i="4" s="1"/>
  <c r="H13" i="4" s="1"/>
  <c r="H14" i="4" s="1"/>
  <c r="H15" i="4" s="1"/>
  <c r="H16" i="4" s="1"/>
  <c r="I6" i="4"/>
  <c r="I7" i="4" s="1"/>
  <c r="I8" i="4" s="1"/>
  <c r="I9" i="4" s="1"/>
  <c r="I10" i="4" s="1"/>
  <c r="I11" i="4" s="1"/>
  <c r="I12" i="4" s="1"/>
  <c r="I13" i="4" s="1"/>
  <c r="I14" i="4" s="1"/>
  <c r="I15" i="4" s="1"/>
  <c r="I16" i="4" s="1"/>
  <c r="J6" i="4"/>
  <c r="J7" i="4" s="1"/>
  <c r="J8" i="4" s="1"/>
  <c r="J9" i="4" s="1"/>
  <c r="J10" i="4" s="1"/>
  <c r="J11" i="4" s="1"/>
  <c r="J12" i="4" s="1"/>
  <c r="J13" i="4" s="1"/>
  <c r="J14" i="4" s="1"/>
  <c r="J15" i="4" s="1"/>
  <c r="J16" i="4" s="1"/>
  <c r="K6" i="4"/>
  <c r="K7" i="4" s="1"/>
  <c r="K8" i="4" s="1"/>
  <c r="K9" i="4" s="1"/>
  <c r="K10" i="4" s="1"/>
  <c r="K11" i="4" s="1"/>
  <c r="K12" i="4" s="1"/>
  <c r="K13" i="4" s="1"/>
  <c r="K14" i="4" s="1"/>
  <c r="K15" i="4" s="1"/>
  <c r="K16" i="4" s="1"/>
  <c r="L6" i="4"/>
  <c r="L7" i="4" s="1"/>
  <c r="L8" i="4" s="1"/>
  <c r="L9" i="4" s="1"/>
  <c r="L10" i="4" s="1"/>
  <c r="L11" i="4" s="1"/>
  <c r="L12" i="4" s="1"/>
  <c r="L13" i="4" s="1"/>
  <c r="L14" i="4" s="1"/>
  <c r="L15" i="4" s="1"/>
  <c r="L16" i="4" s="1"/>
  <c r="M6" i="4"/>
  <c r="M7" i="4" s="1"/>
  <c r="M8" i="4" s="1"/>
  <c r="M9" i="4" s="1"/>
  <c r="M10" i="4" s="1"/>
  <c r="M11" i="4" s="1"/>
  <c r="M12" i="4" s="1"/>
  <c r="M13" i="4" s="1"/>
  <c r="M14" i="4" s="1"/>
  <c r="M15" i="4" s="1"/>
  <c r="M16" i="4" s="1"/>
  <c r="N6" i="4"/>
  <c r="N7" i="4" s="1"/>
  <c r="N8" i="4" s="1"/>
  <c r="N9" i="4" s="1"/>
  <c r="N10" i="4" s="1"/>
  <c r="N11" i="4" s="1"/>
  <c r="N12" i="4" s="1"/>
  <c r="N13" i="4" s="1"/>
  <c r="N14" i="4" s="1"/>
  <c r="N15" i="4" s="1"/>
  <c r="N16" i="4" s="1"/>
  <c r="O6" i="4"/>
  <c r="O7" i="4" s="1"/>
  <c r="O8" i="4" s="1"/>
  <c r="O9" i="4" s="1"/>
  <c r="O10" i="4" s="1"/>
  <c r="O11" i="4" s="1"/>
  <c r="O12" i="4" s="1"/>
  <c r="O13" i="4" s="1"/>
  <c r="O14" i="4" s="1"/>
  <c r="O15" i="4" s="1"/>
  <c r="O16" i="4" s="1"/>
  <c r="P6" i="4"/>
  <c r="P7" i="4" s="1"/>
  <c r="P8" i="4" s="1"/>
  <c r="P9" i="4" s="1"/>
  <c r="P10" i="4" s="1"/>
  <c r="P11" i="4" s="1"/>
  <c r="P12" i="4" s="1"/>
  <c r="P13" i="4" s="1"/>
  <c r="P14" i="4" s="1"/>
  <c r="P15" i="4" s="1"/>
  <c r="P16" i="4" s="1"/>
  <c r="Q6" i="4"/>
  <c r="Q7" i="4" s="1"/>
  <c r="Q8" i="4" s="1"/>
  <c r="Q9" i="4" s="1"/>
  <c r="Q10" i="4" s="1"/>
  <c r="Q11" i="4" s="1"/>
  <c r="Q12" i="4" s="1"/>
  <c r="Q13" i="4" s="1"/>
  <c r="Q14" i="4" s="1"/>
  <c r="Q15" i="4" s="1"/>
  <c r="Q16" i="4" s="1"/>
  <c r="R6" i="4"/>
  <c r="R7" i="4" s="1"/>
  <c r="R8" i="4" s="1"/>
  <c r="R9" i="4" s="1"/>
  <c r="R10" i="4" s="1"/>
  <c r="R11" i="4" s="1"/>
  <c r="R12" i="4" s="1"/>
  <c r="R13" i="4" s="1"/>
  <c r="R14" i="4" s="1"/>
  <c r="R15" i="4" s="1"/>
  <c r="R16" i="4" s="1"/>
  <c r="T6" i="4"/>
  <c r="T7" i="4" s="1"/>
  <c r="T8" i="4" s="1"/>
  <c r="T9" i="4" s="1"/>
  <c r="T10" i="4" s="1"/>
  <c r="T11" i="4" s="1"/>
  <c r="T12" i="4" s="1"/>
  <c r="T13" i="4" s="1"/>
  <c r="T14" i="4" s="1"/>
  <c r="T15" i="4" s="1"/>
  <c r="T16" i="4" s="1"/>
  <c r="U6" i="4"/>
  <c r="U7" i="4" s="1"/>
  <c r="U8" i="4" s="1"/>
  <c r="U9" i="4" s="1"/>
  <c r="U10" i="4" s="1"/>
  <c r="U11" i="4" s="1"/>
  <c r="U12" i="4" s="1"/>
  <c r="U13" i="4" s="1"/>
  <c r="U14" i="4" s="1"/>
  <c r="U15" i="4" s="1"/>
  <c r="U16" i="4" s="1"/>
  <c r="V6" i="4"/>
  <c r="V7" i="4" s="1"/>
  <c r="V8" i="4" s="1"/>
  <c r="V9" i="4" s="1"/>
  <c r="V10" i="4" s="1"/>
  <c r="V11" i="4" s="1"/>
  <c r="V12" i="4" s="1"/>
  <c r="V13" i="4" s="1"/>
  <c r="V14" i="4" s="1"/>
  <c r="V15" i="4" s="1"/>
  <c r="V16" i="4" s="1"/>
  <c r="W6" i="4"/>
  <c r="W7" i="4" s="1"/>
  <c r="W8" i="4" s="1"/>
  <c r="W9" i="4" s="1"/>
  <c r="W10" i="4" s="1"/>
  <c r="W11" i="4" s="1"/>
  <c r="W12" i="4" s="1"/>
  <c r="W13" i="4" s="1"/>
  <c r="W14" i="4" s="1"/>
  <c r="W15" i="4" s="1"/>
  <c r="W16" i="4" s="1"/>
  <c r="X6" i="4"/>
  <c r="X7" i="4" s="1"/>
  <c r="X8" i="4" s="1"/>
  <c r="X9" i="4" s="1"/>
  <c r="X10" i="4" s="1"/>
  <c r="X11" i="4" s="1"/>
  <c r="X12" i="4" s="1"/>
  <c r="X13" i="4" s="1"/>
  <c r="X14" i="4" s="1"/>
  <c r="X15" i="4" s="1"/>
  <c r="X16" i="4" s="1"/>
  <c r="Y6" i="4"/>
  <c r="Y7" i="4" s="1"/>
  <c r="Y8" i="4" s="1"/>
  <c r="Y9" i="4" s="1"/>
  <c r="Y10" i="4" s="1"/>
  <c r="Y11" i="4" s="1"/>
  <c r="Y12" i="4" s="1"/>
  <c r="Y13" i="4" s="1"/>
  <c r="Y14" i="4" s="1"/>
  <c r="Y15" i="4" s="1"/>
  <c r="Y16" i="4" s="1"/>
  <c r="Z6" i="4"/>
  <c r="Z7" i="4" s="1"/>
  <c r="Z8" i="4" s="1"/>
  <c r="Z9" i="4" s="1"/>
  <c r="Z10" i="4" s="1"/>
  <c r="Z11" i="4" s="1"/>
  <c r="Z12" i="4" s="1"/>
  <c r="Z13" i="4" s="1"/>
  <c r="Z14" i="4" s="1"/>
  <c r="Z15" i="4" s="1"/>
  <c r="Z16" i="4" s="1"/>
  <c r="AA6" i="4"/>
  <c r="AA7" i="4" s="1"/>
  <c r="AA8" i="4" s="1"/>
  <c r="AA9" i="4" s="1"/>
  <c r="AA10" i="4" s="1"/>
  <c r="AA11" i="4" s="1"/>
  <c r="AA12" i="4" s="1"/>
  <c r="AA13" i="4" s="1"/>
  <c r="AA14" i="4" s="1"/>
  <c r="AA15" i="4" s="1"/>
  <c r="AA16" i="4" s="1"/>
  <c r="AB6" i="4"/>
  <c r="AB7" i="4" s="1"/>
  <c r="AB8" i="4" s="1"/>
  <c r="AB9" i="4" s="1"/>
  <c r="AB10" i="4" s="1"/>
  <c r="AB11" i="4" s="1"/>
  <c r="AB12" i="4" s="1"/>
  <c r="AB13" i="4" s="1"/>
  <c r="AB14" i="4" s="1"/>
  <c r="AB15" i="4" s="1"/>
  <c r="AB16" i="4" s="1"/>
  <c r="AC6" i="4"/>
  <c r="AC7" i="4" s="1"/>
  <c r="AC8" i="4" s="1"/>
  <c r="AC9" i="4" s="1"/>
  <c r="AC10" i="4" s="1"/>
  <c r="AC11" i="4" s="1"/>
  <c r="AC12" i="4" s="1"/>
  <c r="AC13" i="4" s="1"/>
  <c r="AC14" i="4" s="1"/>
  <c r="AC15" i="4" s="1"/>
  <c r="AC16" i="4" s="1"/>
  <c r="AD6" i="4"/>
  <c r="AD7" i="4" s="1"/>
  <c r="AD8" i="4" s="1"/>
  <c r="AD9" i="4" s="1"/>
  <c r="AD10" i="4" s="1"/>
  <c r="AD11" i="4" s="1"/>
  <c r="AD12" i="4" s="1"/>
  <c r="AD13" i="4" s="1"/>
  <c r="AD14" i="4" s="1"/>
  <c r="AD15" i="4" s="1"/>
  <c r="AD16" i="4" s="1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</calcChain>
</file>

<file path=xl/sharedStrings.xml><?xml version="1.0" encoding="utf-8"?>
<sst xmlns="http://schemas.openxmlformats.org/spreadsheetml/2006/main" count="60" uniqueCount="35">
  <si>
    <t>№ лота</t>
  </si>
  <si>
    <t>Нежилое здание - цех сборки металлоконструкций, расположенное по адресу: РФ, 456780, Челябинская обл., г. Озёрск, Озёрское шоссе, 48</t>
  </si>
  <si>
    <t>Склад оборотных агрегатов</t>
  </si>
  <si>
    <t>Вулканизаторная</t>
  </si>
  <si>
    <t>Склад тепло-холодный</t>
  </si>
  <si>
    <t>Склад металлический баллонов</t>
  </si>
  <si>
    <t>Здание УСРЗ-1 Вент. цех</t>
  </si>
  <si>
    <t>Склад для ЛВЖ</t>
  </si>
  <si>
    <t>Здание закрытого холодного склада</t>
  </si>
  <si>
    <t>Покрасочное отделение</t>
  </si>
  <si>
    <t>Механическая мастерская</t>
  </si>
  <si>
    <t>Цех антикорозийной защиты</t>
  </si>
  <si>
    <t>Договор аренды оборудования и мобильных зданий от 07.10.2015</t>
  </si>
  <si>
    <t>Договор аренды от 07.10.2015</t>
  </si>
  <si>
    <t>Дата начала периода</t>
  </si>
  <si>
    <t>Дата окончания периода</t>
  </si>
  <si>
    <t>Примечание. Обременение</t>
  </si>
  <si>
    <t>-</t>
  </si>
  <si>
    <t>Нежилое здание - санпропусник и контора, расположенное по адресу: РФ, 456780, Челябинская обл., г. Озёрск , ул. Седьмая линия, 2, корпус 1, 74:41:0000000:1247</t>
  </si>
  <si>
    <t>Нежилое здание - гараж профилакторий на 50 а/м, расположенное по адресу: РФ, 456780, Челябинская обл., г. Озёрск, ул. Седьмая линия, 2, корпус 22, 74:41:0000000:1246</t>
  </si>
  <si>
    <t>Нежилое здание - цех н/оборуд. и м/к, расположенное по адресу: РФ, 456780, Челябинская обл., г. Озёрск, ул. Седьмая линия, 2, корпус 6, 74:41:0000000:1249</t>
  </si>
  <si>
    <t>Автозаправочная станция, расположенная по адресу: РФ, 456780, Челябинская обл., г. Озёрск, ул. Седьмая линия, 2, 74:41:0000000:1297</t>
  </si>
  <si>
    <t>Нежилое здание - санпропускник и контора управления площадью 916,8 кв.м., расположенное по адресу: РФ, 456780, Челябинская обл., г. Озёрск, Озерское шоссе, 48, корпус 2. Имеется обременение в виде договора аренды оборудования и мобильных зданий от 07.10.2015 г., заключенного между ЗАО "УМПК" и ООО  "Строительная компания "Регион-Строй" (ИНН 6670219960).Срок аренды-до  30 сентября 2018 г., 74:41:0201001:108</t>
  </si>
  <si>
    <t>Нежилое здание – Цех механический с тремя распределительными щитами, назначение: производственное. площадь: общая 411,1 кв.м. инвентарный номер: 3389, Литер: А, а. Этажность: 1. Адрес (местоположение): Челябинская область, г. Озерск, ул. Седьмая линия, 2, корпус 2. Имеется обременение в виде договора аренды от 07.10.2015 г., заключенного между ЗАО "УМПК" и ООО  "Строительная компания "Регион-Строй" (ИНН 6670219960).Срок аренды-до  30 сентября 2018 г., 74:41:0000000:1248</t>
  </si>
  <si>
    <t>Холодильное отделение площадью 167,2 кв.м, 74:41:0102022:179</t>
  </si>
  <si>
    <t>Станция канализационная насосная площадью 30,4 кв.м, Челябинская область, г. Озерск, ул. Промышленная д.7, корп. 3, 74:41:0102022:184</t>
  </si>
  <si>
    <t>Галерея подачи сырья площадью 78,8 кв.м, Челябинская область, г. Озерск, ул. Промышленная д.7, корп. 3, 74:41:0102022:182</t>
  </si>
  <si>
    <t>Подстанция трансформаторная площадью 86,8 кв.м,Челябинская область, г. Озерск, ул. Промышленная д.7, 74:41:0102022:177</t>
  </si>
  <si>
    <t>Перегрузочное отделение гранул общей площадью 900,7 кв.м, Челябинская область, г. Озерск, ул. Промышленная д.7, 74:41:0102022:178</t>
  </si>
  <si>
    <t>Галерея выдачи керамзита площадью 109,0 кв.м, Челябинская область, г. Озерск, ул. Промышленная д.7, корп. 4, 74:41:0102022:175</t>
  </si>
  <si>
    <t>Отделение подготовительно-формовочное площадью 361,8 кв.м, Челябинская область, г. Озерск, ул. Промышленная д.7, 74:41:0102022:183</t>
  </si>
  <si>
    <t>Склад готовой продукции площадью 173,9 кв.м, Челябинская область, г. Озерск, ул. Промышленная д.7, корп. 4, 74:41:0102022:193</t>
  </si>
  <si>
    <t>Галерея подачи керамзита площадью 172,9 кв.м, Челябинская область, г. Озерск, ул. Промышленная д.7, 74:41:0102022:180</t>
  </si>
  <si>
    <t>Склад глин площадью 642,8 кв.м, Челябинская область, г. Озерск, ул. Промышленная д.7, корп. 8, 74:41:0102022:191</t>
  </si>
  <si>
    <t>Корпус административно-бытовой площадью 574,7 кв.м, Челябинская область, г. Озерск, ул. Промышленная д.7, 74:41:0102022:186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</si>
</sst>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6"/>
  <sheetViews>
    <sheetView tabSelected="1" topLeftCell="A4" workbookViewId="0">
      <selection activeCell="R5" sqref="R5:AD5"/>
    </sheetView>
  </sheetViews>
  <sheetFormatPr defaultRowHeight="14.4" x14ac:dyDescent="0.3"/>
  <cols>
    <col min="1" max="1" width="20.44140625" customWidth="1"/>
    <col min="2" max="2" width="26.88671875" customWidth="1"/>
    <col min="3" max="3" width="24.109375" customWidth="1"/>
    <col min="4" max="4" width="10.109375" bestFit="1" customWidth="1"/>
    <col min="5" max="6" width="11.6640625" bestFit="1" customWidth="1"/>
    <col min="7" max="7" width="10.109375" bestFit="1" customWidth="1"/>
    <col min="8" max="9" width="9.21875" bestFit="1" customWidth="1"/>
    <col min="10" max="10" width="10.109375" bestFit="1" customWidth="1"/>
    <col min="11" max="11" width="9.21875" bestFit="1" customWidth="1"/>
    <col min="12" max="12" width="10.109375" bestFit="1" customWidth="1"/>
    <col min="13" max="13" width="9.21875" bestFit="1" customWidth="1"/>
    <col min="14" max="14" width="10.109375" bestFit="1" customWidth="1"/>
    <col min="15" max="15" width="9.21875" bestFit="1" customWidth="1"/>
    <col min="16" max="17" width="10.109375" bestFit="1" customWidth="1"/>
    <col min="18" max="20" width="9.109375" bestFit="1" customWidth="1"/>
    <col min="21" max="22" width="10.109375" bestFit="1" customWidth="1"/>
    <col min="23" max="26" width="9.109375" bestFit="1" customWidth="1"/>
    <col min="27" max="28" width="10.109375" bestFit="1" customWidth="1"/>
    <col min="29" max="29" width="9.109375" bestFit="1" customWidth="1"/>
    <col min="30" max="30" width="10.109375" bestFit="1" customWidth="1"/>
  </cols>
  <sheetData>
    <row r="2" spans="1:30" x14ac:dyDescent="0.3">
      <c r="A2" s="11" t="s">
        <v>0</v>
      </c>
      <c r="B2" s="11"/>
      <c r="C2" s="9">
        <v>24</v>
      </c>
      <c r="D2" s="9">
        <v>25</v>
      </c>
      <c r="E2" s="9">
        <v>26</v>
      </c>
      <c r="F2" s="9">
        <v>27</v>
      </c>
      <c r="G2" s="9">
        <v>28</v>
      </c>
      <c r="H2" s="9">
        <v>29</v>
      </c>
      <c r="I2" s="9">
        <v>30</v>
      </c>
      <c r="J2" s="9">
        <v>31</v>
      </c>
      <c r="K2" s="9">
        <v>32</v>
      </c>
      <c r="L2" s="9">
        <v>33</v>
      </c>
      <c r="M2" s="9">
        <v>34</v>
      </c>
      <c r="N2" s="9">
        <v>35</v>
      </c>
      <c r="O2" s="9">
        <v>36</v>
      </c>
      <c r="P2" s="9">
        <v>37</v>
      </c>
      <c r="Q2" s="9">
        <v>38</v>
      </c>
      <c r="R2" s="9">
        <v>39</v>
      </c>
      <c r="S2" s="9">
        <v>40</v>
      </c>
      <c r="T2" s="9">
        <v>41</v>
      </c>
      <c r="U2" s="9">
        <v>42</v>
      </c>
      <c r="V2" s="9">
        <v>43</v>
      </c>
      <c r="W2" s="9">
        <v>44</v>
      </c>
      <c r="X2" s="9">
        <v>45</v>
      </c>
      <c r="Y2" s="9">
        <v>46</v>
      </c>
      <c r="Z2" s="9">
        <v>47</v>
      </c>
      <c r="AA2" s="9">
        <v>48</v>
      </c>
      <c r="AB2" s="9">
        <v>49</v>
      </c>
      <c r="AC2" s="9">
        <v>50</v>
      </c>
      <c r="AD2" s="9">
        <v>51</v>
      </c>
    </row>
    <row r="3" spans="1:30" ht="231.6" customHeight="1" x14ac:dyDescent="0.3">
      <c r="A3" s="6" t="s">
        <v>14</v>
      </c>
      <c r="B3" s="6" t="s">
        <v>15</v>
      </c>
      <c r="C3" s="2" t="s">
        <v>1</v>
      </c>
      <c r="D3" s="2" t="s">
        <v>18</v>
      </c>
      <c r="E3" s="2" t="s">
        <v>19</v>
      </c>
      <c r="F3" s="2" t="s">
        <v>20</v>
      </c>
      <c r="G3" s="2" t="s">
        <v>21</v>
      </c>
      <c r="H3" s="3" t="s">
        <v>2</v>
      </c>
      <c r="I3" s="3" t="s">
        <v>3</v>
      </c>
      <c r="J3" s="3" t="s">
        <v>4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22</v>
      </c>
      <c r="Q3" s="6" t="s">
        <v>23</v>
      </c>
      <c r="R3" s="3" t="s">
        <v>10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  <c r="AC3" s="3" t="s">
        <v>24</v>
      </c>
      <c r="AD3" s="3" t="s">
        <v>11</v>
      </c>
    </row>
    <row r="4" spans="1:30" ht="145.94999999999999" customHeight="1" x14ac:dyDescent="0.3">
      <c r="A4" s="10" t="s">
        <v>16</v>
      </c>
      <c r="B4" s="10"/>
      <c r="C4" s="3" t="s">
        <v>13</v>
      </c>
      <c r="D4" s="3" t="s">
        <v>13</v>
      </c>
      <c r="E4" s="3" t="s">
        <v>13</v>
      </c>
      <c r="F4" s="3" t="s">
        <v>13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3" t="s">
        <v>12</v>
      </c>
      <c r="M4" s="3" t="s">
        <v>12</v>
      </c>
      <c r="N4" s="3" t="s">
        <v>12</v>
      </c>
      <c r="O4" s="3" t="s">
        <v>12</v>
      </c>
      <c r="P4" s="3" t="s">
        <v>13</v>
      </c>
      <c r="Q4" s="3" t="s">
        <v>13</v>
      </c>
      <c r="R4" s="7" t="s">
        <v>17</v>
      </c>
      <c r="S4" s="7" t="s">
        <v>17</v>
      </c>
      <c r="T4" s="7" t="s">
        <v>17</v>
      </c>
      <c r="U4" s="7" t="s">
        <v>17</v>
      </c>
      <c r="V4" s="7" t="s">
        <v>17</v>
      </c>
      <c r="W4" s="7" t="s">
        <v>17</v>
      </c>
      <c r="X4" s="7" t="s">
        <v>17</v>
      </c>
      <c r="Y4" s="7" t="s">
        <v>17</v>
      </c>
      <c r="Z4" s="7" t="s">
        <v>17</v>
      </c>
      <c r="AA4" s="7" t="s">
        <v>17</v>
      </c>
      <c r="AB4" s="7" t="s">
        <v>17</v>
      </c>
      <c r="AC4" s="7" t="s">
        <v>17</v>
      </c>
      <c r="AD4" s="7" t="s">
        <v>17</v>
      </c>
    </row>
    <row r="5" spans="1:30" x14ac:dyDescent="0.3">
      <c r="A5" s="4">
        <v>43129</v>
      </c>
      <c r="B5" s="4">
        <v>43131</v>
      </c>
      <c r="C5" s="8">
        <v>6972146.8974667974</v>
      </c>
      <c r="D5" s="5">
        <v>419918.59726391605</v>
      </c>
      <c r="E5" s="5">
        <v>6125400.5006096214</v>
      </c>
      <c r="F5" s="5">
        <v>2015608.140156006</v>
      </c>
      <c r="G5" s="5">
        <v>198318.69186108402</v>
      </c>
      <c r="H5" s="5">
        <v>31649.456689453124</v>
      </c>
      <c r="I5" s="5">
        <v>30294.488452148435</v>
      </c>
      <c r="J5" s="5">
        <v>119921.65686035156</v>
      </c>
      <c r="K5" s="5">
        <v>66743.278198242188</v>
      </c>
      <c r="L5" s="5">
        <v>403582.23105468752</v>
      </c>
      <c r="M5" s="5">
        <v>6201.8749511718743</v>
      </c>
      <c r="N5" s="5">
        <v>106310.94565429687</v>
      </c>
      <c r="O5" s="5">
        <v>94615.5146484375</v>
      </c>
      <c r="P5" s="5">
        <v>417862.59514672845</v>
      </c>
      <c r="Q5" s="5">
        <v>431158.18133056629</v>
      </c>
      <c r="R5" s="5">
        <v>33556.49399267578</v>
      </c>
      <c r="S5" s="5">
        <v>34607.455347656258</v>
      </c>
      <c r="T5" s="5">
        <v>57043.228937255859</v>
      </c>
      <c r="U5" s="5">
        <v>143843.14935791015</v>
      </c>
      <c r="V5" s="5">
        <v>689219.60443505878</v>
      </c>
      <c r="W5" s="5">
        <v>52827.759206542978</v>
      </c>
      <c r="X5" s="5">
        <v>67061.536354248063</v>
      </c>
      <c r="Y5" s="5">
        <v>68757.830364990237</v>
      </c>
      <c r="Z5" s="5">
        <v>64555.900705810549</v>
      </c>
      <c r="AA5" s="5">
        <v>630987.41049169912</v>
      </c>
      <c r="AB5" s="5">
        <v>261697.35278540035</v>
      </c>
      <c r="AC5" s="5">
        <v>73901.202655517583</v>
      </c>
      <c r="AD5" s="5">
        <v>129455.85025634765</v>
      </c>
    </row>
    <row r="6" spans="1:30" x14ac:dyDescent="0.3">
      <c r="A6" s="4">
        <v>43132</v>
      </c>
      <c r="B6" s="4">
        <v>43136</v>
      </c>
      <c r="C6" s="5">
        <f>C5*0.75</f>
        <v>5229110.173100098</v>
      </c>
      <c r="D6" s="5">
        <f t="shared" ref="D6:AD15" si="0">D5*0.75</f>
        <v>314938.94794793706</v>
      </c>
      <c r="E6" s="5">
        <f t="shared" si="0"/>
        <v>4594050.3754572161</v>
      </c>
      <c r="F6" s="5">
        <f t="shared" si="0"/>
        <v>1511706.1051170044</v>
      </c>
      <c r="G6" s="5">
        <f t="shared" si="0"/>
        <v>148739.01889581303</v>
      </c>
      <c r="H6" s="5">
        <f t="shared" si="0"/>
        <v>23737.092517089841</v>
      </c>
      <c r="I6" s="5">
        <f t="shared" si="0"/>
        <v>22720.866339111326</v>
      </c>
      <c r="J6" s="5">
        <f t="shared" si="0"/>
        <v>89941.242645263672</v>
      </c>
      <c r="K6" s="5">
        <f t="shared" si="0"/>
        <v>50057.458648681641</v>
      </c>
      <c r="L6" s="5">
        <f t="shared" si="0"/>
        <v>302686.67329101567</v>
      </c>
      <c r="M6" s="5">
        <f t="shared" si="0"/>
        <v>4651.4062133789057</v>
      </c>
      <c r="N6" s="5">
        <f t="shared" si="0"/>
        <v>79733.209240722645</v>
      </c>
      <c r="O6" s="5">
        <f t="shared" si="0"/>
        <v>70961.635986328125</v>
      </c>
      <c r="P6" s="5">
        <f t="shared" si="0"/>
        <v>313396.94636004634</v>
      </c>
      <c r="Q6" s="5">
        <f t="shared" si="0"/>
        <v>323368.63599792472</v>
      </c>
      <c r="R6" s="5">
        <f t="shared" si="0"/>
        <v>25167.370494506835</v>
      </c>
      <c r="S6" s="5">
        <f>S5*0.75</f>
        <v>25955.591510742193</v>
      </c>
      <c r="T6" s="5">
        <f t="shared" si="0"/>
        <v>42782.421702941894</v>
      </c>
      <c r="U6" s="5">
        <f t="shared" si="0"/>
        <v>107882.36201843261</v>
      </c>
      <c r="V6" s="5">
        <f t="shared" si="0"/>
        <v>516914.70332629408</v>
      </c>
      <c r="W6" s="5">
        <f t="shared" si="0"/>
        <v>39620.819404907234</v>
      </c>
      <c r="X6" s="5">
        <f t="shared" si="0"/>
        <v>50296.152265686047</v>
      </c>
      <c r="Y6" s="5">
        <f t="shared" si="0"/>
        <v>51568.372773742682</v>
      </c>
      <c r="Z6" s="5">
        <f t="shared" si="0"/>
        <v>48416.925529357912</v>
      </c>
      <c r="AA6" s="5">
        <f t="shared" si="0"/>
        <v>473240.55786877434</v>
      </c>
      <c r="AB6" s="5">
        <f t="shared" si="0"/>
        <v>196273.01458905026</v>
      </c>
      <c r="AC6" s="5">
        <f t="shared" si="0"/>
        <v>55425.901991638188</v>
      </c>
      <c r="AD6" s="5">
        <f t="shared" si="0"/>
        <v>97091.887692260731</v>
      </c>
    </row>
    <row r="7" spans="1:30" x14ac:dyDescent="0.3">
      <c r="A7" s="4">
        <v>43137</v>
      </c>
      <c r="B7" s="4">
        <v>43139</v>
      </c>
      <c r="C7" s="5">
        <f t="shared" ref="C7:H16" si="1">C6*0.75</f>
        <v>3921832.6298250733</v>
      </c>
      <c r="D7" s="5">
        <f t="shared" si="0"/>
        <v>236204.2109609528</v>
      </c>
      <c r="E7" s="5">
        <f t="shared" si="0"/>
        <v>3445537.781592912</v>
      </c>
      <c r="F7" s="5">
        <f t="shared" si="0"/>
        <v>1133779.5788377533</v>
      </c>
      <c r="G7" s="5">
        <f t="shared" si="0"/>
        <v>111554.26417185977</v>
      </c>
      <c r="H7" s="5">
        <f t="shared" si="0"/>
        <v>17802.819387817381</v>
      </c>
      <c r="I7" s="5">
        <f t="shared" si="0"/>
        <v>17040.649754333495</v>
      </c>
      <c r="J7" s="5">
        <f t="shared" si="0"/>
        <v>67455.931983947754</v>
      </c>
      <c r="K7" s="5">
        <f t="shared" si="0"/>
        <v>37543.09398651123</v>
      </c>
      <c r="L7" s="5">
        <f t="shared" si="0"/>
        <v>227015.00496826175</v>
      </c>
      <c r="M7" s="5">
        <f t="shared" si="0"/>
        <v>3488.5546600341795</v>
      </c>
      <c r="N7" s="5">
        <f t="shared" si="0"/>
        <v>59799.906930541983</v>
      </c>
      <c r="O7" s="5">
        <f t="shared" si="0"/>
        <v>53221.226989746094</v>
      </c>
      <c r="P7" s="5">
        <f t="shared" si="0"/>
        <v>235047.70977003477</v>
      </c>
      <c r="Q7" s="5">
        <f t="shared" si="0"/>
        <v>242526.47699844354</v>
      </c>
      <c r="R7" s="5">
        <f t="shared" si="0"/>
        <v>18875.527870880127</v>
      </c>
      <c r="S7" s="5">
        <f t="shared" ref="S7:T16" si="2">S6*0.75</f>
        <v>19466.693633056646</v>
      </c>
      <c r="T7" s="5">
        <f t="shared" si="0"/>
        <v>32086.816277206421</v>
      </c>
      <c r="U7" s="5">
        <f t="shared" ref="U7:AD16" si="3">U6*0.75</f>
        <v>80911.771513824468</v>
      </c>
      <c r="V7" s="5">
        <f t="shared" si="3"/>
        <v>387686.02749472053</v>
      </c>
      <c r="W7" s="5">
        <f t="shared" si="3"/>
        <v>29715.614553680425</v>
      </c>
      <c r="X7" s="5">
        <f t="shared" si="3"/>
        <v>37722.114199264535</v>
      </c>
      <c r="Y7" s="5">
        <f t="shared" si="3"/>
        <v>38676.279580307011</v>
      </c>
      <c r="Z7" s="5">
        <f t="shared" si="3"/>
        <v>36312.694147018432</v>
      </c>
      <c r="AA7" s="5">
        <f t="shared" si="3"/>
        <v>354930.41840158077</v>
      </c>
      <c r="AB7" s="5">
        <f t="shared" si="3"/>
        <v>147204.76094178768</v>
      </c>
      <c r="AC7" s="5">
        <f t="shared" si="3"/>
        <v>41569.426493728643</v>
      </c>
      <c r="AD7" s="5">
        <f t="shared" si="3"/>
        <v>72818.915769195548</v>
      </c>
    </row>
    <row r="8" spans="1:30" x14ac:dyDescent="0.3">
      <c r="A8" s="4">
        <v>43140</v>
      </c>
      <c r="B8" s="4">
        <v>43144</v>
      </c>
      <c r="C8" s="5">
        <f t="shared" si="1"/>
        <v>2941374.4723688047</v>
      </c>
      <c r="D8" s="5">
        <f t="shared" si="0"/>
        <v>177153.1582207146</v>
      </c>
      <c r="E8" s="5">
        <f t="shared" si="0"/>
        <v>2584153.3361946838</v>
      </c>
      <c r="F8" s="5">
        <f t="shared" si="0"/>
        <v>850334.68412831496</v>
      </c>
      <c r="G8" s="5">
        <f t="shared" si="0"/>
        <v>83665.69812889483</v>
      </c>
      <c r="H8" s="5">
        <f t="shared" si="0"/>
        <v>13352.114540863036</v>
      </c>
      <c r="I8" s="5">
        <f t="shared" si="0"/>
        <v>12780.487315750121</v>
      </c>
      <c r="J8" s="5">
        <f t="shared" si="0"/>
        <v>50591.948987960815</v>
      </c>
      <c r="K8" s="5">
        <f t="shared" si="0"/>
        <v>28157.320489883423</v>
      </c>
      <c r="L8" s="5">
        <f t="shared" si="0"/>
        <v>170261.2537261963</v>
      </c>
      <c r="M8" s="5">
        <f t="shared" si="0"/>
        <v>2616.4159950256344</v>
      </c>
      <c r="N8" s="5">
        <f t="shared" si="0"/>
        <v>44849.930197906491</v>
      </c>
      <c r="O8" s="5">
        <f t="shared" si="0"/>
        <v>39915.92024230957</v>
      </c>
      <c r="P8" s="5">
        <f t="shared" si="0"/>
        <v>176285.78232752607</v>
      </c>
      <c r="Q8" s="5">
        <f t="shared" si="0"/>
        <v>181894.85774883267</v>
      </c>
      <c r="R8" s="5">
        <f t="shared" si="0"/>
        <v>14156.645903160095</v>
      </c>
      <c r="S8" s="5">
        <f t="shared" si="2"/>
        <v>14600.020224792484</v>
      </c>
      <c r="T8" s="5">
        <f t="shared" si="0"/>
        <v>24065.112207904815</v>
      </c>
      <c r="U8" s="5">
        <f t="shared" si="3"/>
        <v>60683.828635368351</v>
      </c>
      <c r="V8" s="5">
        <f t="shared" si="3"/>
        <v>290764.52062104037</v>
      </c>
      <c r="W8" s="5">
        <f t="shared" si="3"/>
        <v>22286.710915260319</v>
      </c>
      <c r="X8" s="5">
        <f t="shared" si="3"/>
        <v>28291.585649448403</v>
      </c>
      <c r="Y8" s="5">
        <f t="shared" si="3"/>
        <v>29007.209685230257</v>
      </c>
      <c r="Z8" s="5">
        <f t="shared" si="3"/>
        <v>27234.520610263826</v>
      </c>
      <c r="AA8" s="5">
        <f t="shared" si="3"/>
        <v>266197.81380118558</v>
      </c>
      <c r="AB8" s="5">
        <f t="shared" si="3"/>
        <v>110403.57070634076</v>
      </c>
      <c r="AC8" s="5">
        <f t="shared" si="3"/>
        <v>31177.06987029648</v>
      </c>
      <c r="AD8" s="5">
        <f t="shared" si="3"/>
        <v>54614.186826896665</v>
      </c>
    </row>
    <row r="9" spans="1:30" x14ac:dyDescent="0.3">
      <c r="A9" s="4">
        <v>43145</v>
      </c>
      <c r="B9" s="4">
        <v>43147</v>
      </c>
      <c r="C9" s="5">
        <f t="shared" si="1"/>
        <v>2206030.8542766036</v>
      </c>
      <c r="D9" s="5">
        <f t="shared" si="0"/>
        <v>132864.86866553593</v>
      </c>
      <c r="E9" s="5">
        <f t="shared" si="0"/>
        <v>1938115.0021460128</v>
      </c>
      <c r="F9" s="5">
        <f t="shared" si="0"/>
        <v>637751.01309623616</v>
      </c>
      <c r="G9" s="5">
        <f t="shared" si="0"/>
        <v>62749.273596671119</v>
      </c>
      <c r="H9" s="5">
        <f t="shared" si="0"/>
        <v>10014.085905647276</v>
      </c>
      <c r="I9" s="5">
        <f t="shared" si="0"/>
        <v>9585.3654868125905</v>
      </c>
      <c r="J9" s="5">
        <f t="shared" si="0"/>
        <v>37943.961740970612</v>
      </c>
      <c r="K9" s="5">
        <f t="shared" si="0"/>
        <v>21117.990367412567</v>
      </c>
      <c r="L9" s="5">
        <f t="shared" si="0"/>
        <v>127695.94029464723</v>
      </c>
      <c r="M9" s="5">
        <f t="shared" si="0"/>
        <v>1962.3119962692258</v>
      </c>
      <c r="N9" s="5">
        <f t="shared" si="0"/>
        <v>33637.447648429865</v>
      </c>
      <c r="O9" s="5">
        <f t="shared" si="0"/>
        <v>29936.940181732178</v>
      </c>
      <c r="P9" s="5">
        <f t="shared" si="0"/>
        <v>132214.33674564457</v>
      </c>
      <c r="Q9" s="5">
        <f t="shared" si="0"/>
        <v>136421.1433116245</v>
      </c>
      <c r="R9" s="5">
        <f t="shared" si="0"/>
        <v>10617.484427370071</v>
      </c>
      <c r="S9" s="5">
        <f t="shared" si="2"/>
        <v>10950.015168594364</v>
      </c>
      <c r="T9" s="5">
        <f t="shared" si="0"/>
        <v>18048.834155928613</v>
      </c>
      <c r="U9" s="5">
        <f t="shared" si="3"/>
        <v>45512.871476526263</v>
      </c>
      <c r="V9" s="5">
        <f t="shared" si="3"/>
        <v>218073.39046578028</v>
      </c>
      <c r="W9" s="5">
        <f t="shared" si="3"/>
        <v>16715.033186445238</v>
      </c>
      <c r="X9" s="5">
        <f t="shared" si="3"/>
        <v>21218.689237086302</v>
      </c>
      <c r="Y9" s="5">
        <f t="shared" si="3"/>
        <v>21755.407263922694</v>
      </c>
      <c r="Z9" s="5">
        <f t="shared" si="3"/>
        <v>20425.890457697868</v>
      </c>
      <c r="AA9" s="5">
        <f t="shared" si="3"/>
        <v>199648.36035088918</v>
      </c>
      <c r="AB9" s="5">
        <f t="shared" si="3"/>
        <v>82802.678029755567</v>
      </c>
      <c r="AC9" s="5">
        <f t="shared" si="3"/>
        <v>23382.802402722358</v>
      </c>
      <c r="AD9" s="5">
        <f t="shared" si="3"/>
        <v>40960.640120172495</v>
      </c>
    </row>
    <row r="10" spans="1:30" x14ac:dyDescent="0.3">
      <c r="A10" s="4">
        <v>43150</v>
      </c>
      <c r="B10" s="4">
        <v>43152</v>
      </c>
      <c r="C10" s="5">
        <f t="shared" si="1"/>
        <v>1654523.1407074528</v>
      </c>
      <c r="D10" s="5">
        <f t="shared" si="0"/>
        <v>99648.651499151951</v>
      </c>
      <c r="E10" s="5">
        <f t="shared" si="0"/>
        <v>1453586.2516095096</v>
      </c>
      <c r="F10" s="5">
        <f t="shared" si="0"/>
        <v>478313.25982217712</v>
      </c>
      <c r="G10" s="5">
        <f t="shared" si="0"/>
        <v>47061.955197503339</v>
      </c>
      <c r="H10" s="5">
        <f t="shared" si="0"/>
        <v>7510.5644292354573</v>
      </c>
      <c r="I10" s="5">
        <f t="shared" si="0"/>
        <v>7189.0241151094433</v>
      </c>
      <c r="J10" s="5">
        <f t="shared" si="0"/>
        <v>28457.971305727959</v>
      </c>
      <c r="K10" s="5">
        <f t="shared" si="0"/>
        <v>15838.492775559425</v>
      </c>
      <c r="L10" s="5">
        <f t="shared" si="0"/>
        <v>95771.955220985416</v>
      </c>
      <c r="M10" s="5">
        <f t="shared" si="0"/>
        <v>1471.7339972019195</v>
      </c>
      <c r="N10" s="5">
        <f t="shared" si="0"/>
        <v>25228.085736322399</v>
      </c>
      <c r="O10" s="5">
        <f t="shared" si="0"/>
        <v>22452.705136299133</v>
      </c>
      <c r="P10" s="5">
        <f t="shared" si="0"/>
        <v>99160.752559233428</v>
      </c>
      <c r="Q10" s="5">
        <f t="shared" si="0"/>
        <v>102315.85748371837</v>
      </c>
      <c r="R10" s="5">
        <f t="shared" si="0"/>
        <v>7963.1133205275528</v>
      </c>
      <c r="S10" s="5">
        <f t="shared" si="2"/>
        <v>8212.5113764457728</v>
      </c>
      <c r="T10" s="5">
        <f t="shared" si="2"/>
        <v>13536.62561694646</v>
      </c>
      <c r="U10" s="5">
        <f t="shared" si="3"/>
        <v>34134.653607394699</v>
      </c>
      <c r="V10" s="5">
        <f t="shared" si="3"/>
        <v>163555.04284933521</v>
      </c>
      <c r="W10" s="5">
        <f t="shared" si="3"/>
        <v>12536.274889833929</v>
      </c>
      <c r="X10" s="5">
        <f t="shared" si="3"/>
        <v>15914.016927814726</v>
      </c>
      <c r="Y10" s="5">
        <f t="shared" si="3"/>
        <v>16316.555447942021</v>
      </c>
      <c r="Z10" s="5">
        <f t="shared" si="3"/>
        <v>15319.417843273401</v>
      </c>
      <c r="AA10" s="5">
        <f t="shared" si="3"/>
        <v>149736.27026316689</v>
      </c>
      <c r="AB10" s="5">
        <f t="shared" si="3"/>
        <v>62102.008522316675</v>
      </c>
      <c r="AC10" s="5">
        <f t="shared" si="3"/>
        <v>17537.101802041769</v>
      </c>
      <c r="AD10" s="5">
        <f t="shared" si="3"/>
        <v>30720.480090129371</v>
      </c>
    </row>
    <row r="11" spans="1:30" x14ac:dyDescent="0.3">
      <c r="A11" s="4">
        <v>43153</v>
      </c>
      <c r="B11" s="4">
        <v>43158</v>
      </c>
      <c r="C11" s="5">
        <f t="shared" si="1"/>
        <v>1240892.3555305896</v>
      </c>
      <c r="D11" s="5">
        <f t="shared" si="0"/>
        <v>74736.488624363963</v>
      </c>
      <c r="E11" s="5">
        <f t="shared" si="0"/>
        <v>1090189.6887071321</v>
      </c>
      <c r="F11" s="5">
        <f t="shared" si="0"/>
        <v>358734.94486663281</v>
      </c>
      <c r="G11" s="5">
        <f t="shared" si="0"/>
        <v>35296.466398127508</v>
      </c>
      <c r="H11" s="5">
        <f t="shared" si="0"/>
        <v>5632.9233219265934</v>
      </c>
      <c r="I11" s="5">
        <f t="shared" si="0"/>
        <v>5391.768086332082</v>
      </c>
      <c r="J11" s="5">
        <f t="shared" si="0"/>
        <v>21343.478479295969</v>
      </c>
      <c r="K11" s="5">
        <f t="shared" si="0"/>
        <v>11878.869581669569</v>
      </c>
      <c r="L11" s="5">
        <f t="shared" si="0"/>
        <v>71828.966415739065</v>
      </c>
      <c r="M11" s="5">
        <f t="shared" si="0"/>
        <v>1103.8004979014395</v>
      </c>
      <c r="N11" s="5">
        <f t="shared" si="0"/>
        <v>18921.064302241801</v>
      </c>
      <c r="O11" s="5">
        <f t="shared" si="0"/>
        <v>16839.52885222435</v>
      </c>
      <c r="P11" s="5">
        <f t="shared" si="0"/>
        <v>74370.564419425064</v>
      </c>
      <c r="Q11" s="5">
        <f t="shared" si="0"/>
        <v>76736.893112788777</v>
      </c>
      <c r="R11" s="5">
        <f t="shared" si="0"/>
        <v>5972.3349903956641</v>
      </c>
      <c r="S11" s="5">
        <f t="shared" si="2"/>
        <v>6159.3835323343301</v>
      </c>
      <c r="T11" s="5">
        <f t="shared" si="2"/>
        <v>10152.469212709844</v>
      </c>
      <c r="U11" s="5">
        <f t="shared" si="3"/>
        <v>25600.990205546026</v>
      </c>
      <c r="V11" s="5">
        <f t="shared" si="3"/>
        <v>122666.2821370014</v>
      </c>
      <c r="W11" s="5">
        <f t="shared" si="3"/>
        <v>9402.206167375447</v>
      </c>
      <c r="X11" s="5">
        <f t="shared" si="3"/>
        <v>11935.512695861045</v>
      </c>
      <c r="Y11" s="5">
        <f t="shared" si="3"/>
        <v>12237.416585956515</v>
      </c>
      <c r="Z11" s="5">
        <f t="shared" si="3"/>
        <v>11489.56338245505</v>
      </c>
      <c r="AA11" s="5">
        <f t="shared" si="3"/>
        <v>112302.20269737518</v>
      </c>
      <c r="AB11" s="5">
        <f t="shared" si="3"/>
        <v>46576.506391737508</v>
      </c>
      <c r="AC11" s="5">
        <f t="shared" si="3"/>
        <v>13152.826351531327</v>
      </c>
      <c r="AD11" s="5">
        <f t="shared" si="3"/>
        <v>23040.36006759703</v>
      </c>
    </row>
    <row r="12" spans="1:30" x14ac:dyDescent="0.3">
      <c r="A12" s="4">
        <v>43159</v>
      </c>
      <c r="B12" s="4">
        <v>43161</v>
      </c>
      <c r="C12" s="5">
        <f t="shared" si="1"/>
        <v>930669.26664794213</v>
      </c>
      <c r="D12" s="5">
        <f t="shared" si="0"/>
        <v>56052.366468272972</v>
      </c>
      <c r="E12" s="5">
        <f t="shared" si="0"/>
        <v>817642.26653034915</v>
      </c>
      <c r="F12" s="5">
        <f t="shared" si="0"/>
        <v>269051.20864997461</v>
      </c>
      <c r="G12" s="5">
        <f t="shared" si="0"/>
        <v>26472.349798595631</v>
      </c>
      <c r="H12" s="5">
        <f t="shared" si="0"/>
        <v>4224.6924914449446</v>
      </c>
      <c r="I12" s="5">
        <f t="shared" si="0"/>
        <v>4043.8260647490615</v>
      </c>
      <c r="J12" s="5">
        <f t="shared" si="0"/>
        <v>16007.608859471977</v>
      </c>
      <c r="K12" s="5">
        <f t="shared" si="0"/>
        <v>8909.1521862521768</v>
      </c>
      <c r="L12" s="5">
        <f t="shared" si="0"/>
        <v>53871.724811804299</v>
      </c>
      <c r="M12" s="5">
        <f t="shared" si="0"/>
        <v>827.85037342607961</v>
      </c>
      <c r="N12" s="5">
        <f t="shared" si="0"/>
        <v>14190.798226681351</v>
      </c>
      <c r="O12" s="5">
        <f t="shared" si="0"/>
        <v>12629.646639168262</v>
      </c>
      <c r="P12" s="5">
        <f t="shared" si="0"/>
        <v>55777.923314568798</v>
      </c>
      <c r="Q12" s="5">
        <f t="shared" si="0"/>
        <v>57552.669834591579</v>
      </c>
      <c r="R12" s="5">
        <f t="shared" si="0"/>
        <v>4479.2512427967486</v>
      </c>
      <c r="S12" s="5">
        <f t="shared" si="2"/>
        <v>4619.5376492507476</v>
      </c>
      <c r="T12" s="5">
        <f t="shared" si="2"/>
        <v>7614.3519095323827</v>
      </c>
      <c r="U12" s="5">
        <f t="shared" si="3"/>
        <v>19200.74265415952</v>
      </c>
      <c r="V12" s="5">
        <f t="shared" si="3"/>
        <v>91999.711602751049</v>
      </c>
      <c r="W12" s="5">
        <f t="shared" si="3"/>
        <v>7051.6546255315852</v>
      </c>
      <c r="X12" s="5">
        <f t="shared" si="3"/>
        <v>8951.6345218957831</v>
      </c>
      <c r="Y12" s="5">
        <f t="shared" si="3"/>
        <v>9178.0624394673869</v>
      </c>
      <c r="Z12" s="5">
        <f t="shared" si="3"/>
        <v>8617.1725368412881</v>
      </c>
      <c r="AA12" s="5">
        <f t="shared" si="3"/>
        <v>84226.652023031376</v>
      </c>
      <c r="AB12" s="5">
        <f t="shared" si="3"/>
        <v>34932.379793803135</v>
      </c>
      <c r="AC12" s="5">
        <f t="shared" si="3"/>
        <v>9864.619763648494</v>
      </c>
      <c r="AD12" s="5">
        <f t="shared" si="3"/>
        <v>17280.270050697771</v>
      </c>
    </row>
    <row r="13" spans="1:30" x14ac:dyDescent="0.3">
      <c r="A13" s="4">
        <v>43164</v>
      </c>
      <c r="B13" s="4">
        <v>43166</v>
      </c>
      <c r="C13" s="5">
        <f>C12*0.75</f>
        <v>698001.94998595654</v>
      </c>
      <c r="D13" s="5">
        <f t="shared" si="0"/>
        <v>42039.274851204726</v>
      </c>
      <c r="E13" s="5">
        <f t="shared" si="0"/>
        <v>613231.69989776192</v>
      </c>
      <c r="F13" s="5">
        <f t="shared" si="0"/>
        <v>201788.40648748097</v>
      </c>
      <c r="G13" s="5">
        <f t="shared" si="0"/>
        <v>19854.262348946722</v>
      </c>
      <c r="H13" s="5">
        <f t="shared" si="0"/>
        <v>3168.5193685837085</v>
      </c>
      <c r="I13" s="5">
        <f t="shared" si="0"/>
        <v>3032.8695485617964</v>
      </c>
      <c r="J13" s="5">
        <f t="shared" si="0"/>
        <v>12005.706644603983</v>
      </c>
      <c r="K13" s="5">
        <f t="shared" si="0"/>
        <v>6681.8641396891326</v>
      </c>
      <c r="L13" s="5">
        <f t="shared" si="0"/>
        <v>40403.793608853222</v>
      </c>
      <c r="M13" s="5">
        <f t="shared" si="0"/>
        <v>620.88778006955977</v>
      </c>
      <c r="N13" s="5">
        <f t="shared" si="0"/>
        <v>10643.098670011013</v>
      </c>
      <c r="O13" s="5">
        <f t="shared" si="0"/>
        <v>9472.2349793761969</v>
      </c>
      <c r="P13" s="5">
        <f t="shared" si="0"/>
        <v>41833.4424859266</v>
      </c>
      <c r="Q13" s="5">
        <f t="shared" si="0"/>
        <v>43164.502375943688</v>
      </c>
      <c r="R13" s="5">
        <f t="shared" si="0"/>
        <v>3359.4384320975614</v>
      </c>
      <c r="S13" s="5">
        <f t="shared" si="2"/>
        <v>3464.6532369380607</v>
      </c>
      <c r="T13" s="5">
        <f t="shared" si="2"/>
        <v>5710.763932149287</v>
      </c>
      <c r="U13" s="5">
        <f t="shared" si="3"/>
        <v>14400.55699061964</v>
      </c>
      <c r="V13" s="5">
        <f t="shared" si="3"/>
        <v>68999.783702063287</v>
      </c>
      <c r="W13" s="5">
        <f t="shared" si="3"/>
        <v>5288.7409691486891</v>
      </c>
      <c r="X13" s="5">
        <f t="shared" si="3"/>
        <v>6713.7258914218373</v>
      </c>
      <c r="Y13" s="5">
        <f t="shared" si="3"/>
        <v>6883.5468296005401</v>
      </c>
      <c r="Z13" s="5">
        <f t="shared" si="3"/>
        <v>6462.8794026309661</v>
      </c>
      <c r="AA13" s="5">
        <f t="shared" si="3"/>
        <v>63169.989017273532</v>
      </c>
      <c r="AB13" s="5">
        <f t="shared" si="3"/>
        <v>26199.284845352351</v>
      </c>
      <c r="AC13" s="5">
        <f t="shared" si="3"/>
        <v>7398.4648227363705</v>
      </c>
      <c r="AD13" s="5">
        <f t="shared" si="3"/>
        <v>12960.202538023328</v>
      </c>
    </row>
    <row r="14" spans="1:30" x14ac:dyDescent="0.3">
      <c r="A14" s="4">
        <v>43171</v>
      </c>
      <c r="B14" s="4">
        <v>43173</v>
      </c>
      <c r="C14" s="5">
        <f t="shared" si="1"/>
        <v>523501.46248946741</v>
      </c>
      <c r="D14" s="5">
        <f t="shared" si="0"/>
        <v>31529.456138403544</v>
      </c>
      <c r="E14" s="5">
        <f t="shared" si="0"/>
        <v>459923.77492332144</v>
      </c>
      <c r="F14" s="5">
        <f t="shared" si="0"/>
        <v>151341.30486561073</v>
      </c>
      <c r="G14" s="5">
        <f t="shared" si="0"/>
        <v>14890.696761710042</v>
      </c>
      <c r="H14" s="5">
        <f t="shared" si="0"/>
        <v>2376.3895264377816</v>
      </c>
      <c r="I14" s="5">
        <f t="shared" si="0"/>
        <v>2274.652161421347</v>
      </c>
      <c r="J14" s="5">
        <f t="shared" si="0"/>
        <v>9004.2799834529869</v>
      </c>
      <c r="K14" s="5">
        <f t="shared" si="0"/>
        <v>5011.3981047668494</v>
      </c>
      <c r="L14" s="5">
        <f t="shared" si="0"/>
        <v>30302.845206639919</v>
      </c>
      <c r="M14" s="5">
        <f t="shared" si="0"/>
        <v>465.66583505216983</v>
      </c>
      <c r="N14" s="5">
        <f t="shared" si="0"/>
        <v>7982.3240025082596</v>
      </c>
      <c r="O14" s="5">
        <f t="shared" si="0"/>
        <v>7104.1762345321476</v>
      </c>
      <c r="P14" s="5">
        <f t="shared" si="0"/>
        <v>31375.08186444495</v>
      </c>
      <c r="Q14" s="5">
        <f t="shared" si="0"/>
        <v>32373.376781957766</v>
      </c>
      <c r="R14" s="5">
        <f t="shared" si="0"/>
        <v>2519.5788240731708</v>
      </c>
      <c r="S14" s="5">
        <f t="shared" si="2"/>
        <v>2598.4899277035456</v>
      </c>
      <c r="T14" s="5">
        <f t="shared" si="2"/>
        <v>4283.0729491119655</v>
      </c>
      <c r="U14" s="5">
        <f t="shared" si="3"/>
        <v>10800.41774296473</v>
      </c>
      <c r="V14" s="5">
        <f t="shared" si="3"/>
        <v>51749.837776547465</v>
      </c>
      <c r="W14" s="5">
        <f t="shared" si="3"/>
        <v>3966.5557268615166</v>
      </c>
      <c r="X14" s="5">
        <f t="shared" si="3"/>
        <v>5035.2944185663782</v>
      </c>
      <c r="Y14" s="5">
        <f t="shared" si="3"/>
        <v>5162.6601222004047</v>
      </c>
      <c r="Z14" s="5">
        <f t="shared" si="3"/>
        <v>4847.1595519732246</v>
      </c>
      <c r="AA14" s="5">
        <f t="shared" si="3"/>
        <v>47377.491762955149</v>
      </c>
      <c r="AB14" s="5">
        <f t="shared" si="3"/>
        <v>19649.463634014264</v>
      </c>
      <c r="AC14" s="5">
        <f t="shared" si="3"/>
        <v>5548.8486170522774</v>
      </c>
      <c r="AD14" s="5">
        <f t="shared" si="3"/>
        <v>9720.151903517497</v>
      </c>
    </row>
    <row r="15" spans="1:30" x14ac:dyDescent="0.3">
      <c r="A15" s="4">
        <v>43174</v>
      </c>
      <c r="B15" s="4">
        <v>43178</v>
      </c>
      <c r="C15" s="5">
        <f t="shared" si="1"/>
        <v>392626.09686710057</v>
      </c>
      <c r="D15" s="5">
        <f t="shared" si="0"/>
        <v>23647.092103802657</v>
      </c>
      <c r="E15" s="5">
        <f t="shared" si="0"/>
        <v>344942.83119249111</v>
      </c>
      <c r="F15" s="5">
        <f t="shared" si="0"/>
        <v>113505.97864920805</v>
      </c>
      <c r="G15" s="5">
        <f t="shared" si="0"/>
        <v>11168.02257128253</v>
      </c>
      <c r="H15" s="5">
        <f t="shared" si="0"/>
        <v>1782.2921448283362</v>
      </c>
      <c r="I15" s="5">
        <f t="shared" si="0"/>
        <v>1705.9891210660103</v>
      </c>
      <c r="J15" s="5">
        <f t="shared" si="0"/>
        <v>6753.2099875897402</v>
      </c>
      <c r="K15" s="5">
        <f t="shared" si="0"/>
        <v>3758.5485785751371</v>
      </c>
      <c r="L15" s="5">
        <f t="shared" si="0"/>
        <v>22727.133904979939</v>
      </c>
      <c r="M15" s="5">
        <f t="shared" si="0"/>
        <v>349.24937628912738</v>
      </c>
      <c r="N15" s="5">
        <f t="shared" si="0"/>
        <v>5986.7430018811947</v>
      </c>
      <c r="O15" s="5">
        <f t="shared" si="0"/>
        <v>5328.1321758991107</v>
      </c>
      <c r="P15" s="5">
        <f t="shared" si="0"/>
        <v>23531.311398333713</v>
      </c>
      <c r="Q15" s="5">
        <f t="shared" si="0"/>
        <v>24280.032586468325</v>
      </c>
      <c r="R15" s="5">
        <f t="shared" si="0"/>
        <v>1889.6841180548781</v>
      </c>
      <c r="S15" s="5">
        <f t="shared" si="2"/>
        <v>1948.8674457776592</v>
      </c>
      <c r="T15" s="5">
        <f t="shared" si="2"/>
        <v>3212.3047118339741</v>
      </c>
      <c r="U15" s="5">
        <f t="shared" si="3"/>
        <v>8100.3133072235469</v>
      </c>
      <c r="V15" s="5">
        <f t="shared" si="3"/>
        <v>38812.378332410597</v>
      </c>
      <c r="W15" s="5">
        <f t="shared" si="3"/>
        <v>2974.9167951461377</v>
      </c>
      <c r="X15" s="5">
        <f t="shared" si="3"/>
        <v>3776.4708139247837</v>
      </c>
      <c r="Y15" s="5">
        <f t="shared" si="3"/>
        <v>3871.9950916503035</v>
      </c>
      <c r="Z15" s="5">
        <f t="shared" si="3"/>
        <v>3635.3696639799182</v>
      </c>
      <c r="AA15" s="5">
        <f t="shared" si="3"/>
        <v>35533.118822216362</v>
      </c>
      <c r="AB15" s="5">
        <f t="shared" si="3"/>
        <v>14737.097725510699</v>
      </c>
      <c r="AC15" s="5">
        <f t="shared" si="3"/>
        <v>4161.6364627892081</v>
      </c>
      <c r="AD15" s="5">
        <f t="shared" si="3"/>
        <v>7290.1139276381227</v>
      </c>
    </row>
    <row r="16" spans="1:30" x14ac:dyDescent="0.3">
      <c r="A16" s="4">
        <v>43179</v>
      </c>
      <c r="B16" s="4">
        <v>43181</v>
      </c>
      <c r="C16" s="5">
        <f t="shared" si="1"/>
        <v>294469.57265032543</v>
      </c>
      <c r="D16" s="5">
        <f t="shared" si="1"/>
        <v>17735.319077851993</v>
      </c>
      <c r="E16" s="5">
        <f t="shared" si="1"/>
        <v>258707.12339436833</v>
      </c>
      <c r="F16" s="5">
        <f t="shared" si="1"/>
        <v>85129.483986906038</v>
      </c>
      <c r="G16" s="5">
        <f t="shared" si="1"/>
        <v>8376.0169284618969</v>
      </c>
      <c r="H16" s="5">
        <f t="shared" si="1"/>
        <v>1336.7191086212522</v>
      </c>
      <c r="I16" s="5">
        <f t="shared" ref="I16:R16" si="4">I15*0.75</f>
        <v>1279.4918407995078</v>
      </c>
      <c r="J16" s="5">
        <f t="shared" si="4"/>
        <v>5064.9074906923051</v>
      </c>
      <c r="K16" s="5">
        <f t="shared" si="4"/>
        <v>2818.9114339313528</v>
      </c>
      <c r="L16" s="5">
        <f t="shared" si="4"/>
        <v>17045.350428734953</v>
      </c>
      <c r="M16" s="5">
        <f t="shared" si="4"/>
        <v>261.93703221684552</v>
      </c>
      <c r="N16" s="5">
        <f t="shared" si="4"/>
        <v>4490.0572514108962</v>
      </c>
      <c r="O16" s="5">
        <f t="shared" si="4"/>
        <v>3996.0991319243331</v>
      </c>
      <c r="P16" s="5">
        <f t="shared" si="4"/>
        <v>17648.483548750286</v>
      </c>
      <c r="Q16" s="5">
        <f t="shared" si="4"/>
        <v>18210.024439851244</v>
      </c>
      <c r="R16" s="5">
        <f t="shared" si="4"/>
        <v>1417.2630885411586</v>
      </c>
      <c r="S16" s="5">
        <f t="shared" si="2"/>
        <v>1461.6505843332443</v>
      </c>
      <c r="T16" s="5">
        <f t="shared" si="2"/>
        <v>2409.2285338754805</v>
      </c>
      <c r="U16" s="5">
        <f t="shared" si="3"/>
        <v>6075.2349804176602</v>
      </c>
      <c r="V16" s="5">
        <f t="shared" si="3"/>
        <v>29109.28374930795</v>
      </c>
      <c r="W16" s="5">
        <f t="shared" si="3"/>
        <v>2231.187596359603</v>
      </c>
      <c r="X16" s="5">
        <f t="shared" si="3"/>
        <v>2832.3531104435879</v>
      </c>
      <c r="Y16" s="5">
        <f t="shared" si="3"/>
        <v>2903.9963187377275</v>
      </c>
      <c r="Z16" s="5">
        <f t="shared" si="3"/>
        <v>2726.5272479849386</v>
      </c>
      <c r="AA16" s="5">
        <f t="shared" si="3"/>
        <v>26649.839116662271</v>
      </c>
      <c r="AB16" s="5">
        <f t="shared" si="3"/>
        <v>11052.823294133024</v>
      </c>
      <c r="AC16" s="5">
        <f t="shared" si="3"/>
        <v>3121.2273470919063</v>
      </c>
      <c r="AD16" s="5">
        <f t="shared" si="3"/>
        <v>5467.5854457285923</v>
      </c>
    </row>
    <row r="17" spans="3:21" x14ac:dyDescent="0.3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3:21" x14ac:dyDescent="0.3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3:21" x14ac:dyDescent="0.3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3:21" x14ac:dyDescent="0.3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3:21" x14ac:dyDescent="0.3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3:21" x14ac:dyDescent="0.3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3:21" x14ac:dyDescent="0.3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3:21" x14ac:dyDescent="0.3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3:21" x14ac:dyDescent="0.3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3:21" x14ac:dyDescent="0.3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3:21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3:21" x14ac:dyDescent="0.3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3:21" x14ac:dyDescent="0.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3:21" x14ac:dyDescent="0.3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3:21" x14ac:dyDescent="0.3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3:21" x14ac:dyDescent="0.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3:21" x14ac:dyDescent="0.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3:21" x14ac:dyDescent="0.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3:21" x14ac:dyDescent="0.3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3:21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</sheetData>
  <mergeCells count="2">
    <mergeCell ref="A4:B4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публичного предложения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Tatyana</cp:lastModifiedBy>
  <cp:lastPrinted>2018-01-15T13:42:11Z</cp:lastPrinted>
  <dcterms:created xsi:type="dcterms:W3CDTF">2017-07-13T10:15:03Z</dcterms:created>
  <dcterms:modified xsi:type="dcterms:W3CDTF">2018-01-26T13:05:29Z</dcterms:modified>
</cp:coreProperties>
</file>